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any\SUBVENCIONS\SUBVENCIONS QUE DONEM\05. DOCUMENTACIÓ\Concurrència\"/>
    </mc:Choice>
  </mc:AlternateContent>
  <xr:revisionPtr revIDLastSave="0" documentId="8_{5575CFF6-BFE0-43BA-B1B9-D9E33A5FD6C9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1-SOL.LICITUD_PRESSUPOST" sheetId="4" r:id="rId1"/>
    <sheet name="2-JUSTIFICACIO_RELACIO DESPESES" sheetId="5" r:id="rId2"/>
    <sheet name="3-JUSTIFICACIO_PRESSUP.EXECUTAT" sheetId="3" r:id="rId3"/>
  </sheets>
  <definedNames>
    <definedName name="_xlnm.Print_Area" localSheetId="0">'1-SOL.LICITUD_PRESSUPOST'!$A$7:$G$44</definedName>
    <definedName name="_xlnm.Print_Area" localSheetId="1">'2-JUSTIFICACIO_RELACIO DESPESES'!$A$7:$K$128</definedName>
    <definedName name="_xlnm.Print_Area" localSheetId="2">'3-JUSTIFICACIO_PRESSUP.EXECUTAT'!$A$6:$L$52</definedName>
    <definedName name="Texto426" localSheetId="0">'1-SOL.LICITUD_PRESSUPOST'!#REF!</definedName>
    <definedName name="Texto426" localSheetId="2">'3-JUSTIFICACIO_PRESSUP.EXECUTAT'!#REF!</definedName>
    <definedName name="Texto442" localSheetId="0">'1-SOL.LICITUD_PRESSUPOST'!#REF!</definedName>
    <definedName name="Texto442" localSheetId="2">'3-JUSTIFICACIO_PRESSUP.EXECUTAT'!#REF!</definedName>
    <definedName name="Texto443" localSheetId="0">'1-SOL.LICITUD_PRESSUPOST'!#REF!</definedName>
    <definedName name="Texto443" localSheetId="2">'3-JUSTIFICACIO_PRESSUP.EXECUTAT'!#REF!</definedName>
    <definedName name="Texto444" localSheetId="0">'1-SOL.LICITUD_PRESSUPOST'!#REF!</definedName>
    <definedName name="Texto444" localSheetId="2">'3-JUSTIFICACIO_PRESSUP.EXECUTAT'!#REF!</definedName>
    <definedName name="Texto445" localSheetId="0">'1-SOL.LICITUD_PRESSUPOST'!#REF!</definedName>
    <definedName name="Texto445" localSheetId="2">'3-JUSTIFICACIO_PRESSUP.EXECUTAT'!#REF!</definedName>
    <definedName name="Texto446" localSheetId="0">'1-SOL.LICITUD_PRESSUPOST'!#REF!</definedName>
    <definedName name="Texto446" localSheetId="2">'3-JUSTIFICACIO_PRESSUP.EXECUTAT'!#REF!</definedName>
    <definedName name="Texto475" localSheetId="0">'1-SOL.LICITUD_PRESSUPOST'!#REF!</definedName>
    <definedName name="Texto475" localSheetId="2">'3-JUSTIFICACIO_PRESSUP.EXECUTAT'!#REF!</definedName>
    <definedName name="Texto476" localSheetId="0">'1-SOL.LICITUD_PRESSUPOST'!#REF!</definedName>
    <definedName name="Texto476" localSheetId="2">'3-JUSTIFICACIO_PRESSUP.EXECUTAT'!#REF!</definedName>
    <definedName name="Texto477" localSheetId="0">'1-SOL.LICITUD_PRESSUPOST'!#REF!</definedName>
    <definedName name="Texto477" localSheetId="2">'3-JUSTIFICACIO_PRESSUP.EXECUTAT'!#REF!</definedName>
    <definedName name="Texto478" localSheetId="0">'1-SOL.LICITUD_PRESSUPOST'!#REF!</definedName>
    <definedName name="Texto478" localSheetId="2">'3-JUSTIFICACIO_PRESSUP.EXECUTAT'!#REF!</definedName>
    <definedName name="Texto479" localSheetId="0">'1-SOL.LICITUD_PRESSUPOST'!#REF!</definedName>
    <definedName name="Texto479" localSheetId="2">'3-JUSTIFICACIO_PRESSUP.EXECUTAT'!#REF!</definedName>
    <definedName name="Texto480" localSheetId="0">'1-SOL.LICITUD_PRESSUPOST'!#REF!</definedName>
    <definedName name="Texto480" localSheetId="2">'3-JUSTIFICACIO_PRESSUP.EXECUTAT'!#REF!</definedName>
    <definedName name="Texto481" localSheetId="0">'1-SOL.LICITUD_PRESSUPOST'!#REF!</definedName>
    <definedName name="Texto481" localSheetId="2">'3-JUSTIFICACIO_PRESSUP.EXECUTAT'!#REF!</definedName>
    <definedName name="Texto482" localSheetId="0">'1-SOL.LICITUD_PRESSUPOST'!#REF!</definedName>
    <definedName name="Texto482" localSheetId="2">'3-JUSTIFICACIO_PRESSUP.EXECUTAT'!#REF!</definedName>
    <definedName name="Texto483" localSheetId="0">'1-SOL.LICITUD_PRESSUPOST'!#REF!</definedName>
    <definedName name="Texto483" localSheetId="2">'3-JUSTIFICACIO_PRESSUP.EXECUTAT'!#REF!</definedName>
    <definedName name="Texto484" localSheetId="0">'1-SOL.LICITUD_PRESSUPOST'!#REF!</definedName>
    <definedName name="Texto484" localSheetId="2">'3-JUSTIFICACIO_PRESSUP.EXECUTAT'!#REF!</definedName>
    <definedName name="Texto485" localSheetId="0">'1-SOL.LICITUD_PRESSUPOST'!#REF!</definedName>
    <definedName name="Texto485" localSheetId="2">'3-JUSTIFICACIO_PRESSUP.EXECUTAT'!#REF!</definedName>
    <definedName name="Texto486" localSheetId="0">'1-SOL.LICITUD_PRESSUPOST'!#REF!</definedName>
    <definedName name="Texto486" localSheetId="2">'3-JUSTIFICACIO_PRESSUP.EXECUTAT'!#REF!</definedName>
    <definedName name="Texto487" localSheetId="0">'1-SOL.LICITUD_PRESSUPOST'!#REF!</definedName>
    <definedName name="Texto487" localSheetId="2">'3-JUSTIFICACIO_PRESSUP.EXECUTAT'!#REF!</definedName>
    <definedName name="Texto488" localSheetId="0">'1-SOL.LICITUD_PRESSUPOST'!#REF!</definedName>
    <definedName name="Texto488" localSheetId="2">'3-JUSTIFICACIO_PRESSUP.EXECUTAT'!#REF!</definedName>
    <definedName name="Texto489" localSheetId="0">'1-SOL.LICITUD_PRESSUPOST'!#REF!</definedName>
    <definedName name="Texto489" localSheetId="2">'3-JUSTIFICACIO_PRESSUP.EXECUTAT'!#REF!</definedName>
    <definedName name="Texto490" localSheetId="0">'1-SOL.LICITUD_PRESSUPOST'!#REF!</definedName>
    <definedName name="Texto490" localSheetId="2">'3-JUSTIFICACIO_PRESSUP.EXECUTAT'!#REF!</definedName>
    <definedName name="Texto491" localSheetId="0">'1-SOL.LICITUD_PRESSUPOST'!#REF!</definedName>
    <definedName name="Texto491" localSheetId="2">'3-JUSTIFICACIO_PRESSUP.EXECUTAT'!#REF!</definedName>
    <definedName name="Texto492" localSheetId="0">'1-SOL.LICITUD_PRESSUPOST'!#REF!</definedName>
    <definedName name="Texto492" localSheetId="2">'3-JUSTIFICACIO_PRESSUP.EXECUTAT'!#REF!</definedName>
    <definedName name="Texto493" localSheetId="0">'1-SOL.LICITUD_PRESSUPOST'!#REF!</definedName>
    <definedName name="Texto493" localSheetId="2">'3-JUSTIFICACIO_PRESSUP.EXECUTAT'!#REF!</definedName>
    <definedName name="Texto494" localSheetId="0">'1-SOL.LICITUD_PRESSUPOST'!#REF!</definedName>
    <definedName name="Texto494" localSheetId="2">'3-JUSTIFICACIO_PRESSUP.EXECUTAT'!#REF!</definedName>
    <definedName name="Texto495" localSheetId="0">'1-SOL.LICITUD_PRESSUPOST'!#REF!</definedName>
    <definedName name="Texto495" localSheetId="2">'3-JUSTIFICACIO_PRESSUP.EXECUTAT'!#REF!</definedName>
    <definedName name="Texto496" localSheetId="0">'1-SOL.LICITUD_PRESSUPOST'!#REF!</definedName>
    <definedName name="Texto496" localSheetId="2">'3-JUSTIFICACIO_PRESSUP.EXECUTAT'!#REF!</definedName>
    <definedName name="Texto497" localSheetId="0">'1-SOL.LICITUD_PRESSUPOST'!#REF!</definedName>
    <definedName name="Texto497" localSheetId="2">'3-JUSTIFICACIO_PRESSUP.EXECUTAT'!#REF!</definedName>
    <definedName name="Texto498" localSheetId="0">'1-SOL.LICITUD_PRESSUPOST'!#REF!</definedName>
    <definedName name="Texto498" localSheetId="2">'3-JUSTIFICACIO_PRESSUP.EXECUTAT'!#REF!</definedName>
    <definedName name="Texto499" localSheetId="0">'1-SOL.LICITUD_PRESSUPOST'!#REF!</definedName>
    <definedName name="Texto499" localSheetId="2">'3-JUSTIFICACIO_PRESSUP.EXECUTAT'!#REF!</definedName>
    <definedName name="Texto515" localSheetId="0">'1-SOL.LICITUD_PRESSUPOST'!#REF!</definedName>
    <definedName name="Texto515" localSheetId="2">'3-JUSTIFICACIO_PRESSUP.EXECUTAT'!#REF!</definedName>
    <definedName name="Texto516" localSheetId="0">'1-SOL.LICITUD_PRESSUPOST'!#REF!</definedName>
    <definedName name="Texto516" localSheetId="2">'3-JUSTIFICACIO_PRESSUP.EXECUTAT'!#REF!</definedName>
    <definedName name="Texto517" localSheetId="0">'1-SOL.LICITUD_PRESSUPOST'!#REF!</definedName>
    <definedName name="Texto517" localSheetId="2">'3-JUSTIFICACIO_PRESSUP.EXECUTAT'!#REF!</definedName>
    <definedName name="Texto518" localSheetId="0">'1-SOL.LICITUD_PRESSUPOST'!#REF!</definedName>
    <definedName name="Texto518" localSheetId="2">'3-JUSTIFICACIO_PRESSUP.EXECUTAT'!#REF!</definedName>
    <definedName name="Texto519" localSheetId="0">'1-SOL.LICITUD_PRESSUPOST'!#REF!</definedName>
    <definedName name="Texto519" localSheetId="2">'3-JUSTIFICACIO_PRESSUP.EXECUTAT'!#REF!</definedName>
    <definedName name="Texto544" localSheetId="0">'1-SOL.LICITUD_PRESSUPOST'!#REF!</definedName>
    <definedName name="Texto544" localSheetId="2">'3-JUSTIFICACIO_PRESSUP.EXECUTAT'!#REF!</definedName>
    <definedName name="Texto545" localSheetId="0">'1-SOL.LICITUD_PRESSUPOST'!#REF!</definedName>
    <definedName name="Texto545" localSheetId="2">'3-JUSTIFICACIO_PRESSUP.EXECUTAT'!#REF!</definedName>
    <definedName name="Texto546" localSheetId="0">'1-SOL.LICITUD_PRESSUPOST'!#REF!</definedName>
    <definedName name="Texto546" localSheetId="2">'3-JUSTIFICACIO_PRESSUP.EXECUTAT'!#REF!</definedName>
    <definedName name="Texto547" localSheetId="0">'1-SOL.LICITUD_PRESSUPOST'!#REF!</definedName>
    <definedName name="Texto547" localSheetId="2">'3-JUSTIFICACIO_PRESSUP.EXECUTAT'!#REF!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3" l="1"/>
  <c r="J100" i="5"/>
  <c r="C35" i="4"/>
  <c r="J98" i="5"/>
  <c r="J99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K35" i="3"/>
  <c r="F33" i="3"/>
  <c r="J33" i="3"/>
  <c r="K33" i="3" s="1"/>
  <c r="L33" i="3" s="1"/>
  <c r="F34" i="3"/>
  <c r="J34" i="3"/>
  <c r="F25" i="3"/>
  <c r="F26" i="3"/>
  <c r="F27" i="3"/>
  <c r="F28" i="3"/>
  <c r="F29" i="3"/>
  <c r="F30" i="3"/>
  <c r="F31" i="3"/>
  <c r="F32" i="3"/>
  <c r="A27" i="3"/>
  <c r="G35" i="4"/>
  <c r="J97" i="5"/>
  <c r="J57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F24" i="3"/>
  <c r="J25" i="3"/>
  <c r="K25" i="3" s="1"/>
  <c r="L25" i="3" s="1"/>
  <c r="J26" i="3"/>
  <c r="K26" i="3" s="1"/>
  <c r="L26" i="3" s="1"/>
  <c r="J27" i="3"/>
  <c r="K27" i="3" s="1"/>
  <c r="L27" i="3" s="1"/>
  <c r="J28" i="3"/>
  <c r="K28" i="3" s="1"/>
  <c r="L28" i="3" s="1"/>
  <c r="J29" i="3"/>
  <c r="K29" i="3" s="1"/>
  <c r="L29" i="3" s="1"/>
  <c r="J30" i="3"/>
  <c r="K30" i="3" s="1"/>
  <c r="L30" i="3" s="1"/>
  <c r="J31" i="3"/>
  <c r="K31" i="3" s="1"/>
  <c r="L31" i="3" s="1"/>
  <c r="J32" i="3"/>
  <c r="K32" i="3" s="1"/>
  <c r="L32" i="3" s="1"/>
  <c r="J24" i="3"/>
  <c r="C28" i="3"/>
  <c r="C29" i="3"/>
  <c r="C30" i="3"/>
  <c r="C31" i="3"/>
  <c r="C32" i="3"/>
  <c r="C33" i="3"/>
  <c r="C34" i="3"/>
  <c r="C35" i="3"/>
  <c r="C36" i="3"/>
  <c r="C37" i="3"/>
  <c r="C38" i="3"/>
  <c r="C27" i="3"/>
  <c r="A28" i="3"/>
  <c r="A29" i="3"/>
  <c r="A30" i="3"/>
  <c r="A31" i="3"/>
  <c r="A32" i="3"/>
  <c r="A33" i="3"/>
  <c r="A34" i="3"/>
  <c r="A35" i="3"/>
  <c r="A36" i="3"/>
  <c r="A37" i="3"/>
  <c r="A38" i="3"/>
  <c r="J17" i="5"/>
  <c r="J19" i="3"/>
  <c r="K19" i="3" s="1"/>
  <c r="L19" i="3" s="1"/>
  <c r="J20" i="3"/>
  <c r="K20" i="3" s="1"/>
  <c r="L20" i="3" s="1"/>
  <c r="J21" i="3"/>
  <c r="K21" i="3" s="1"/>
  <c r="L21" i="3" s="1"/>
  <c r="J22" i="3"/>
  <c r="K22" i="3" s="1"/>
  <c r="L22" i="3" s="1"/>
  <c r="J18" i="3"/>
  <c r="K18" i="3" s="1"/>
  <c r="L18" i="3" s="1"/>
  <c r="C19" i="3"/>
  <c r="C20" i="3"/>
  <c r="C21" i="3"/>
  <c r="C18" i="3"/>
  <c r="K24" i="3" l="1"/>
  <c r="L24" i="3" s="1"/>
  <c r="K34" i="3"/>
  <c r="L34" i="3" s="1"/>
  <c r="C36" i="4"/>
  <c r="J37" i="5"/>
  <c r="J77" i="5" s="1"/>
  <c r="J117" i="5" s="1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C39" i="3"/>
  <c r="D40" i="3" s="1"/>
  <c r="J39" i="3"/>
  <c r="K39" i="3" l="1"/>
  <c r="D41" i="3" s="1"/>
  <c r="K40" i="3" l="1"/>
  <c r="K41" i="3" s="1"/>
</calcChain>
</file>

<file path=xl/sharedStrings.xml><?xml version="1.0" encoding="utf-8"?>
<sst xmlns="http://schemas.openxmlformats.org/spreadsheetml/2006/main" count="189" uniqueCount="74">
  <si>
    <t>Quotes socis</t>
  </si>
  <si>
    <t>Venda d'entrades</t>
  </si>
  <si>
    <t>Detall de les despeses</t>
  </si>
  <si>
    <t>Detall dels ingressos</t>
  </si>
  <si>
    <t>Personal</t>
  </si>
  <si>
    <t>Contractació externa</t>
  </si>
  <si>
    <t>Comunicació</t>
  </si>
  <si>
    <t>Material</t>
  </si>
  <si>
    <t xml:space="preserve">                                                                                                  
</t>
  </si>
  <si>
    <t>Altres subvencions</t>
  </si>
  <si>
    <t>PRESSUPOSTAT (1)</t>
  </si>
  <si>
    <t>EXECUTAT (2)</t>
  </si>
  <si>
    <t>DIFERÈNCIA</t>
  </si>
  <si>
    <r>
      <t>Altres</t>
    </r>
    <r>
      <rPr>
        <sz val="7"/>
        <color indexed="8"/>
        <rFont val="Calibri"/>
        <family val="2"/>
        <scheme val="minor"/>
      </rPr>
      <t>:</t>
    </r>
  </si>
  <si>
    <t xml:space="preserve">SOL.LICITUD_ PRESSUPOST </t>
  </si>
  <si>
    <t>JUSTIFICACIO_ PRESSUPOST EXECUTAT</t>
  </si>
  <si>
    <t>SI</t>
  </si>
  <si>
    <t>NO</t>
  </si>
  <si>
    <t>Subvenció que es sol·licita</t>
  </si>
  <si>
    <t>Subvenció atorgada</t>
  </si>
  <si>
    <t>Núm. de document [3]</t>
  </si>
  <si>
    <t>Data del document o període nòmina</t>
  </si>
  <si>
    <t>Proveïdor o Tercer</t>
  </si>
  <si>
    <t>NIF o CIF</t>
  </si>
  <si>
    <t>Objecte de les factures [4]</t>
  </si>
  <si>
    <t>% imputat [5]</t>
  </si>
  <si>
    <t>Import imputat</t>
  </si>
  <si>
    <t>     </t>
  </si>
  <si>
    <t>Total de la despesa</t>
  </si>
  <si>
    <r>
      <t xml:space="preserve">Tipus de </t>
    </r>
    <r>
      <rPr>
        <sz val="7.5"/>
        <rFont val="Calibri"/>
        <family val="2"/>
        <scheme val="minor"/>
      </rPr>
      <t>document</t>
    </r>
    <r>
      <rPr>
        <sz val="8"/>
        <rFont val="Calibri"/>
        <family val="2"/>
        <scheme val="minor"/>
      </rPr>
      <t xml:space="preserve"> [2]</t>
    </r>
  </si>
  <si>
    <t>Tipus de despesa:</t>
  </si>
  <si>
    <t>Tipus d'ingrés:</t>
  </si>
  <si>
    <t xml:space="preserve">Signatura de la persona representant de l'entitat, </t>
  </si>
  <si>
    <t>Tipus de despesa [6]</t>
  </si>
  <si>
    <r>
      <t>TOTAL INGRESSOS</t>
    </r>
    <r>
      <rPr>
        <b/>
        <sz val="7"/>
        <color indexed="8"/>
        <rFont val="Calibri"/>
        <family val="2"/>
        <scheme val="minor"/>
      </rPr>
      <t xml:space="preserve"> [2] </t>
    </r>
  </si>
  <si>
    <r>
      <t>TOTAL DESPESES</t>
    </r>
    <r>
      <rPr>
        <b/>
        <sz val="7"/>
        <color indexed="8"/>
        <rFont val="Calibri"/>
        <family val="2"/>
        <scheme val="minor"/>
      </rPr>
      <t xml:space="preserve"> [2] </t>
    </r>
  </si>
  <si>
    <t>Cost i finançament real de l’actuació</t>
  </si>
  <si>
    <t>EXECUTAT (3)</t>
  </si>
  <si>
    <t xml:space="preserve">Despeses indirectes? [4] </t>
  </si>
  <si>
    <r>
      <t>TOTAL INGRESSOS</t>
    </r>
    <r>
      <rPr>
        <b/>
        <sz val="7"/>
        <color indexed="8"/>
        <rFont val="Calibri"/>
        <family val="2"/>
        <scheme val="minor"/>
      </rPr>
      <t xml:space="preserve"> [5] </t>
    </r>
  </si>
  <si>
    <r>
      <t>TOTAL DESPESES</t>
    </r>
    <r>
      <rPr>
        <b/>
        <sz val="7"/>
        <color indexed="8"/>
        <rFont val="Calibri"/>
        <family val="2"/>
        <scheme val="minor"/>
      </rPr>
      <t xml:space="preserve"> [5] </t>
    </r>
  </si>
  <si>
    <t>JUSTIFICACIÓ_ RELACIÓ DE DESPESES</t>
  </si>
  <si>
    <t>desviació:</t>
  </si>
  <si>
    <t>Cost i finançament previst de l’actuació</t>
  </si>
  <si>
    <t>Factura</t>
  </si>
  <si>
    <t>Nòmina</t>
  </si>
  <si>
    <t>Seguretat Social</t>
  </si>
  <si>
    <t>Altre vàlid en dret</t>
  </si>
  <si>
    <t>TOTAL=</t>
  </si>
  <si>
    <t xml:space="preserve">Fons propis </t>
  </si>
  <si>
    <t>Omplir sols les caselles de color blau.</t>
  </si>
  <si>
    <t>DESVIACIÓ</t>
  </si>
  <si>
    <r>
      <t>Altres</t>
    </r>
    <r>
      <rPr>
        <sz val="7"/>
        <rFont val="Calibri"/>
        <family val="2"/>
        <scheme val="minor"/>
      </rPr>
      <t xml:space="preserve">:   </t>
    </r>
    <r>
      <rPr>
        <i/>
        <sz val="7"/>
        <rFont val="Calibri"/>
        <family val="2"/>
        <scheme val="minor"/>
      </rPr>
      <t>(escriure sobre la casella blava)</t>
    </r>
  </si>
  <si>
    <t>Assegurances indispensables per l'activitat</t>
  </si>
  <si>
    <t>Import del document</t>
  </si>
  <si>
    <t>TOTAL o Subtotal=</t>
  </si>
  <si>
    <r>
      <t>Altres</t>
    </r>
    <r>
      <rPr>
        <sz val="7"/>
        <rFont val="Calibri"/>
        <family val="2"/>
        <scheme val="minor"/>
      </rPr>
      <t>:</t>
    </r>
  </si>
  <si>
    <t>Omplir aquest full en primer lloc, abans d'omplir el 
full "3-JUSTIFICACIO_PRESSUP.EXECUTAT".   
Omplir sols les caselles de color blau.</t>
  </si>
  <si>
    <t xml:space="preserve">Omplir aquest full després d'omplir el 
full "2-JUSTIFICACIO_RELACIO DESPESES".
Omplir sols les caselles de color blau, referents a
ingressos i despeses indirectes.   </t>
  </si>
  <si>
    <t>Detall de la subvenció rebuda (tercer i import):</t>
  </si>
  <si>
    <r>
      <t>[2]</t>
    </r>
    <r>
      <rPr>
        <i/>
        <sz val="9"/>
        <color indexed="8"/>
        <rFont val="Calibri"/>
        <family val="2"/>
        <scheme val="minor"/>
      </rPr>
      <t xml:space="preserve"> Cal omplir amb l'import realment executat d'ingressos</t>
    </r>
    <r>
      <rPr>
        <i/>
        <vertAlign val="superscript"/>
        <sz val="9"/>
        <color theme="1"/>
        <rFont val="Calibri"/>
        <family val="2"/>
        <scheme val="minor"/>
      </rPr>
      <t>.</t>
    </r>
  </si>
  <si>
    <r>
      <t>[1]</t>
    </r>
    <r>
      <rPr>
        <i/>
        <sz val="9"/>
        <color indexed="8"/>
        <rFont val="Calibri"/>
        <family val="2"/>
        <scheme val="minor"/>
      </rPr>
      <t xml:space="preserve"> L'import pressupostat d'ingressos i despeses agafa automàticament </t>
    </r>
    <r>
      <rPr>
        <i/>
        <sz val="9"/>
        <color theme="1"/>
        <rFont val="Calibri"/>
        <family val="2"/>
        <scheme val="minor"/>
      </rPr>
      <t>les dades del pressupost de la sol·licitud.</t>
    </r>
  </si>
  <si>
    <r>
      <t>[3]</t>
    </r>
    <r>
      <rPr>
        <i/>
        <sz val="9"/>
        <rFont val="Calibri"/>
        <family val="2"/>
        <scheme val="minor"/>
      </rPr>
      <t xml:space="preserve"> L’import de les despeses executades les agafa automàticament de la relació de despeses del full anterior, SEMPRE I QUAN EL TIPUS DE DESPESA ESTIGUI INCLOSA EN LA SOL·LICITUD.</t>
    </r>
  </si>
  <si>
    <r>
      <t>[4]</t>
    </r>
    <r>
      <rPr>
        <i/>
        <sz val="9"/>
        <color indexed="8"/>
        <rFont val="Calibri"/>
        <family val="2"/>
        <scheme val="minor"/>
      </rPr>
      <t xml:space="preserve"> Les despeses indirectes es poden imputar voluntàriament: cal indicar SI o NO fent us del DESPLEGABLE. El càlcul es realitza automàticament (5% de la subvenció rebuda)</t>
    </r>
    <r>
      <rPr>
        <i/>
        <vertAlign val="superscript"/>
        <sz val="9"/>
        <color theme="1"/>
        <rFont val="Calibri"/>
        <family val="2"/>
        <scheme val="minor"/>
      </rPr>
      <t>.</t>
    </r>
  </si>
  <si>
    <r>
      <t>[5]</t>
    </r>
    <r>
      <rPr>
        <i/>
        <sz val="9"/>
        <color indexed="8"/>
        <rFont val="Calibri"/>
        <family val="2"/>
        <scheme val="minor"/>
      </rPr>
      <t xml:space="preserve"> L’import total dels ingressos i l’import total de les despeses ha de coincidir.</t>
    </r>
  </si>
  <si>
    <r>
      <rPr>
        <i/>
        <vertAlign val="superscript"/>
        <sz val="9"/>
        <rFont val="Calibri"/>
        <family val="2"/>
        <scheme val="minor"/>
      </rPr>
      <t>[2]</t>
    </r>
    <r>
      <rPr>
        <i/>
        <sz val="9"/>
        <rFont val="Calibri"/>
        <family val="2"/>
        <scheme val="minor"/>
      </rPr>
      <t xml:space="preserve"> Indicar si són factures, nòmines, butlletins de cotització Seguretat Social o altre document vàlid en dret, fent us del DESPLEGABLE.</t>
    </r>
  </si>
  <si>
    <r>
      <rPr>
        <i/>
        <vertAlign val="superscript"/>
        <sz val="9"/>
        <rFont val="Calibri"/>
        <family val="2"/>
        <scheme val="minor"/>
      </rPr>
      <t>[3]</t>
    </r>
    <r>
      <rPr>
        <i/>
        <sz val="9"/>
        <rFont val="Calibri"/>
        <family val="2"/>
        <scheme val="minor"/>
      </rPr>
      <t xml:space="preserve"> Indicar el número de factura.</t>
    </r>
  </si>
  <si>
    <r>
      <rPr>
        <i/>
        <vertAlign val="superscript"/>
        <sz val="9"/>
        <rFont val="Calibri"/>
        <family val="2"/>
        <scheme val="minor"/>
      </rPr>
      <t>[4]</t>
    </r>
    <r>
      <rPr>
        <i/>
        <sz val="9"/>
        <rFont val="Calibri"/>
        <family val="2"/>
        <scheme val="minor"/>
      </rPr>
      <t xml:space="preserve"> Detallar l’objecte de la factura.</t>
    </r>
  </si>
  <si>
    <r>
      <rPr>
        <i/>
        <vertAlign val="superscript"/>
        <sz val="9"/>
        <rFont val="Calibri"/>
        <family val="2"/>
        <scheme val="minor"/>
      </rPr>
      <t>[5]</t>
    </r>
    <r>
      <rPr>
        <i/>
        <sz val="9"/>
        <rFont val="Calibri"/>
        <family val="2"/>
        <scheme val="minor"/>
      </rPr>
      <t xml:space="preserve"> Indicar el % que s'imputa a la justificació de la subvenció rebuda (100 o inferior)</t>
    </r>
  </si>
  <si>
    <r>
      <rPr>
        <i/>
        <vertAlign val="superscript"/>
        <sz val="9"/>
        <rFont val="Calibri"/>
        <family val="2"/>
        <scheme val="minor"/>
      </rPr>
      <t>[6]</t>
    </r>
    <r>
      <rPr>
        <i/>
        <sz val="9"/>
        <rFont val="Calibri"/>
        <family val="2"/>
        <scheme val="minor"/>
      </rPr>
      <t xml:space="preserve"> Indicar el tipus de despesa a la que correspon segons l'indicat en el pressupost de sol·licitud, fent us del DESPLEGABLE. LES DESPESES DE TIPUS DIFERENT A LES SOL·LICITADES NO ES TINDRAN EN COMPTE EN EL PRESSUPOST EXECUTAT.</t>
    </r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</si>
  <si>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En cas que necessiteu més espai per relacionar les despeses, podeu utilitzar els fulls següents i haureu de signar en la darrera pàgina.</t>
    </r>
  </si>
  <si>
    <r>
      <rPr>
        <i/>
        <vertAlign val="superscript"/>
        <sz val="9"/>
        <rFont val="Calibri"/>
        <family val="2"/>
        <scheme val="minor"/>
      </rPr>
      <t>[5]</t>
    </r>
    <r>
      <rPr>
        <i/>
        <sz val="9"/>
        <rFont val="Calibri"/>
        <family val="2"/>
        <scheme val="minor"/>
      </rPr>
      <t xml:space="preserve"> Indicar el % que s'imputa a la justificació de la subvenció rebuda (100 o inferior).</t>
    </r>
  </si>
  <si>
    <r>
      <t>[1]</t>
    </r>
    <r>
      <rPr>
        <i/>
        <sz val="9"/>
        <color indexed="8"/>
        <rFont val="Calibri"/>
        <family val="2"/>
        <scheme val="minor"/>
      </rPr>
      <t xml:space="preserve"> Import que s'ha previst per dur a terme l'activitat / projecte.</t>
    </r>
  </si>
  <si>
    <r>
      <t>[2]</t>
    </r>
    <r>
      <rPr>
        <i/>
        <sz val="9"/>
        <color indexed="8"/>
        <rFont val="Calibri"/>
        <family val="2"/>
        <scheme val="minor"/>
      </rPr>
      <t xml:space="preserve"> L’import total dels ingressos i l’import total de les despeses ha de coincidir.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</si>
</sst>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7"/>
      <color indexed="8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7.5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i/>
      <vertAlign val="superscript"/>
      <sz val="8"/>
      <color rgb="FF0070C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i/>
      <sz val="7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8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theme="5" tint="-0.499984740745262"/>
      </right>
      <top style="medium">
        <color rgb="FF0070C0"/>
      </top>
      <bottom style="medium">
        <color rgb="FF0070C0"/>
      </bottom>
      <diagonal/>
    </border>
    <border>
      <left style="medium">
        <color theme="5" tint="-0.499984740745262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theme="5" tint="-0.499984740745262"/>
      </right>
      <top style="medium">
        <color rgb="FF0070C0"/>
      </top>
      <bottom/>
      <diagonal/>
    </border>
    <border>
      <left style="medium">
        <color theme="5" tint="-0.499984740745262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theme="0" tint="-4.9989318521683403E-2"/>
      </right>
      <top style="medium">
        <color rgb="FF0070C0"/>
      </top>
      <bottom style="medium">
        <color rgb="FF0070C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0070C0"/>
      </top>
      <bottom style="medium">
        <color rgb="FF0070C0"/>
      </bottom>
      <diagonal/>
    </border>
    <border>
      <left style="medium">
        <color theme="0" tint="-4.9989318521683403E-2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44" fontId="15" fillId="0" borderId="1" xfId="1" applyFont="1" applyBorder="1" applyAlignment="1" applyProtection="1">
      <alignment horizontal="right" vertical="center" wrapText="1"/>
    </xf>
    <xf numFmtId="49" fontId="17" fillId="3" borderId="1" xfId="0" applyNumberFormat="1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vertical="center" wrapText="1"/>
      <protection locked="0"/>
    </xf>
    <xf numFmtId="44" fontId="17" fillId="3" borderId="1" xfId="0" applyNumberFormat="1" applyFont="1" applyFill="1" applyBorder="1" applyAlignment="1" applyProtection="1">
      <alignment horizontal="right" vertical="center" wrapText="1"/>
      <protection locked="0"/>
    </xf>
    <xf numFmtId="10" fontId="17" fillId="3" borderId="1" xfId="2" applyNumberFormat="1" applyFont="1" applyFill="1" applyBorder="1" applyAlignment="1" applyProtection="1">
      <alignment horizontal="right" vertical="center" wrapText="1"/>
      <protection locked="0"/>
    </xf>
    <xf numFmtId="10" fontId="17" fillId="3" borderId="1" xfId="2" applyNumberFormat="1" applyFont="1" applyFill="1" applyBorder="1" applyAlignment="1" applyProtection="1">
      <alignment vertical="center" wrapText="1"/>
      <protection locked="0"/>
    </xf>
    <xf numFmtId="0" fontId="17" fillId="0" borderId="0" xfId="3" applyFont="1" applyBorder="1" applyAlignment="1" applyProtection="1">
      <alignment vertical="center"/>
    </xf>
    <xf numFmtId="44" fontId="4" fillId="0" borderId="0" xfId="1" applyFont="1" applyBorder="1" applyAlignment="1" applyProtection="1">
      <alignment horizontal="right" vertical="center" wrapText="1"/>
    </xf>
    <xf numFmtId="0" fontId="2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2" xfId="0" applyBorder="1"/>
    <xf numFmtId="44" fontId="12" fillId="4" borderId="4" xfId="0" applyNumberFormat="1" applyFont="1" applyFill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3" fillId="0" borderId="0" xfId="0" applyFont="1"/>
    <xf numFmtId="0" fontId="15" fillId="0" borderId="0" xfId="0" applyFont="1"/>
    <xf numFmtId="0" fontId="21" fillId="0" borderId="0" xfId="0" applyFont="1"/>
    <xf numFmtId="0" fontId="11" fillId="0" borderId="0" xfId="0" applyFont="1"/>
    <xf numFmtId="44" fontId="2" fillId="3" borderId="1" xfId="0" applyNumberFormat="1" applyFont="1" applyFill="1" applyBorder="1" applyAlignment="1" applyProtection="1">
      <alignment vertical="center" wrapText="1"/>
      <protection locked="0"/>
    </xf>
    <xf numFmtId="44" fontId="2" fillId="3" borderId="4" xfId="0" applyNumberFormat="1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/>
    <xf numFmtId="0" fontId="6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4" fontId="12" fillId="4" borderId="1" xfId="0" applyNumberFormat="1" applyFont="1" applyFill="1" applyBorder="1" applyAlignment="1">
      <alignment vertical="center" wrapText="1"/>
    </xf>
    <xf numFmtId="44" fontId="2" fillId="4" borderId="1" xfId="0" applyNumberFormat="1" applyFont="1" applyFill="1" applyBorder="1" applyAlignment="1">
      <alignment vertical="center" wrapText="1"/>
    </xf>
    <xf numFmtId="44" fontId="2" fillId="4" borderId="15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44" fontId="2" fillId="4" borderId="18" xfId="0" applyNumberFormat="1" applyFont="1" applyFill="1" applyBorder="1" applyAlignment="1">
      <alignment vertical="center" wrapText="1"/>
    </xf>
    <xf numFmtId="44" fontId="12" fillId="4" borderId="3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vertical="center"/>
    </xf>
    <xf numFmtId="49" fontId="2" fillId="4" borderId="3" xfId="0" applyNumberFormat="1" applyFont="1" applyFill="1" applyBorder="1" applyAlignment="1">
      <alignment vertical="center" wrapText="1"/>
    </xf>
    <xf numFmtId="49" fontId="2" fillId="4" borderId="4" xfId="0" applyNumberFormat="1" applyFont="1" applyFill="1" applyBorder="1" applyAlignment="1">
      <alignment vertical="center" wrapText="1"/>
    </xf>
    <xf numFmtId="44" fontId="2" fillId="4" borderId="4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/>
    </xf>
    <xf numFmtId="49" fontId="2" fillId="4" borderId="1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 wrapText="1"/>
    </xf>
    <xf numFmtId="44" fontId="2" fillId="0" borderId="4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0" fillId="0" borderId="3" xfId="0" applyBorder="1"/>
    <xf numFmtId="0" fontId="8" fillId="0" borderId="3" xfId="0" applyFont="1" applyBorder="1"/>
    <xf numFmtId="44" fontId="2" fillId="0" borderId="1" xfId="0" applyNumberFormat="1" applyFont="1" applyBorder="1"/>
    <xf numFmtId="0" fontId="19" fillId="0" borderId="0" xfId="0" applyFont="1" applyAlignment="1">
      <alignment horizontal="right"/>
    </xf>
    <xf numFmtId="9" fontId="19" fillId="0" borderId="0" xfId="2" applyFont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 applyProtection="1">
      <alignment horizontal="right" vertical="center"/>
      <protection locked="0"/>
    </xf>
    <xf numFmtId="44" fontId="2" fillId="3" borderId="15" xfId="0" applyNumberFormat="1" applyFont="1" applyFill="1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2" fillId="0" borderId="0" xfId="0" applyFont="1"/>
    <xf numFmtId="0" fontId="20" fillId="0" borderId="0" xfId="0" applyFont="1"/>
    <xf numFmtId="44" fontId="15" fillId="3" borderId="1" xfId="1" applyFont="1" applyFill="1" applyBorder="1" applyAlignment="1" applyProtection="1">
      <alignment horizontal="center" vertical="center" wrapText="1"/>
      <protection locked="0"/>
    </xf>
    <xf numFmtId="164" fontId="17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27" fillId="0" borderId="0" xfId="0" applyFont="1" applyAlignment="1">
      <alignment horizontal="center"/>
    </xf>
    <xf numFmtId="8" fontId="26" fillId="0" borderId="0" xfId="0" applyNumberFormat="1" applyFont="1"/>
    <xf numFmtId="0" fontId="30" fillId="0" borderId="3" xfId="0" applyFont="1" applyBorder="1" applyAlignment="1">
      <alignment vertical="center"/>
    </xf>
    <xf numFmtId="44" fontId="33" fillId="0" borderId="4" xfId="0" applyNumberFormat="1" applyFont="1" applyBorder="1" applyAlignment="1">
      <alignment vertical="center" wrapText="1"/>
    </xf>
    <xf numFmtId="0" fontId="30" fillId="0" borderId="11" xfId="0" applyFont="1" applyBorder="1" applyAlignment="1">
      <alignment vertical="center"/>
    </xf>
    <xf numFmtId="0" fontId="35" fillId="0" borderId="2" xfId="0" applyFont="1" applyBorder="1"/>
    <xf numFmtId="0" fontId="30" fillId="0" borderId="2" xfId="0" applyFont="1" applyBorder="1" applyAlignment="1">
      <alignment vertical="center"/>
    </xf>
    <xf numFmtId="0" fontId="36" fillId="0" borderId="0" xfId="0" applyFont="1" applyAlignment="1">
      <alignment vertical="center"/>
    </xf>
    <xf numFmtId="44" fontId="34" fillId="0" borderId="0" xfId="1" applyFont="1" applyFill="1" applyBorder="1" applyAlignment="1" applyProtection="1">
      <alignment horizontal="right" vertical="center" wrapText="1"/>
    </xf>
    <xf numFmtId="0" fontId="35" fillId="0" borderId="0" xfId="0" applyFont="1"/>
    <xf numFmtId="0" fontId="37" fillId="0" borderId="0" xfId="0" applyFont="1" applyAlignment="1">
      <alignment horizontal="center"/>
    </xf>
    <xf numFmtId="0" fontId="33" fillId="0" borderId="0" xfId="0" applyFont="1"/>
    <xf numFmtId="0" fontId="17" fillId="0" borderId="0" xfId="3" applyFont="1" applyFill="1" applyBorder="1" applyAlignment="1" applyProtection="1">
      <alignment vertical="center"/>
    </xf>
    <xf numFmtId="0" fontId="35" fillId="0" borderId="0" xfId="0" applyFont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44" fontId="33" fillId="0" borderId="1" xfId="0" applyNumberFormat="1" applyFont="1" applyBorder="1" applyAlignment="1">
      <alignment vertical="center" wrapText="1"/>
    </xf>
    <xf numFmtId="44" fontId="30" fillId="0" borderId="1" xfId="0" applyNumberFormat="1" applyFont="1" applyBorder="1" applyAlignment="1">
      <alignment vertical="center" wrapText="1"/>
    </xf>
    <xf numFmtId="0" fontId="30" fillId="0" borderId="4" xfId="0" applyFont="1" applyBorder="1" applyAlignment="1">
      <alignment vertical="center"/>
    </xf>
    <xf numFmtId="44" fontId="33" fillId="0" borderId="3" xfId="0" applyNumberFormat="1" applyFont="1" applyBorder="1" applyAlignment="1">
      <alignment vertical="center" wrapText="1"/>
    </xf>
    <xf numFmtId="44" fontId="30" fillId="0" borderId="4" xfId="1" applyFont="1" applyFill="1" applyBorder="1" applyAlignment="1" applyProtection="1">
      <alignment vertical="center" wrapText="1"/>
    </xf>
    <xf numFmtId="49" fontId="30" fillId="0" borderId="3" xfId="0" applyNumberFormat="1" applyFont="1" applyBorder="1" applyAlignment="1">
      <alignment vertical="center" wrapText="1"/>
    </xf>
    <xf numFmtId="49" fontId="30" fillId="0" borderId="4" xfId="0" applyNumberFormat="1" applyFont="1" applyBorder="1" applyAlignment="1">
      <alignment vertical="center" wrapText="1"/>
    </xf>
    <xf numFmtId="0" fontId="39" fillId="0" borderId="0" xfId="0" applyFont="1"/>
    <xf numFmtId="0" fontId="41" fillId="0" borderId="0" xfId="0" applyFont="1"/>
    <xf numFmtId="0" fontId="38" fillId="0" borderId="0" xfId="0" applyFont="1"/>
    <xf numFmtId="49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17" fillId="0" borderId="0" xfId="3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3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top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0" fillId="0" borderId="0" xfId="0" applyFont="1"/>
    <xf numFmtId="0" fontId="30" fillId="0" borderId="0" xfId="3" applyFont="1" applyFill="1" applyBorder="1" applyAlignment="1" applyProtection="1">
      <alignment vertical="center"/>
    </xf>
    <xf numFmtId="0" fontId="40" fillId="0" borderId="0" xfId="0" applyFont="1" applyAlignment="1">
      <alignment horizontal="center"/>
    </xf>
    <xf numFmtId="0" fontId="14" fillId="0" borderId="0" xfId="0" applyFont="1"/>
    <xf numFmtId="0" fontId="25" fillId="0" borderId="0" xfId="0" applyFont="1"/>
    <xf numFmtId="0" fontId="14" fillId="0" borderId="0" xfId="0" applyFont="1" applyAlignment="1">
      <alignment horizontal="center"/>
    </xf>
    <xf numFmtId="0" fontId="30" fillId="0" borderId="0" xfId="3" applyFont="1" applyBorder="1" applyAlignment="1" applyProtection="1">
      <alignment vertical="center"/>
    </xf>
    <xf numFmtId="0" fontId="30" fillId="0" borderId="0" xfId="3" applyFont="1" applyBorder="1" applyAlignment="1" applyProtection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17" fillId="0" borderId="1" xfId="3" applyFont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3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</cellXfs>
  <cellStyles count="4">
    <cellStyle name="Enllaç" xfId="3" builtinId="8"/>
    <cellStyle name="Moneda" xfId="1" builtinId="4"/>
    <cellStyle name="Normal" xfId="0" builtinId="0"/>
    <cellStyle name="Percentatge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</xdr:row>
      <xdr:rowOff>0</xdr:rowOff>
    </xdr:from>
    <xdr:to>
      <xdr:col>1</xdr:col>
      <xdr:colOff>1747251</xdr:colOff>
      <xdr:row>9</xdr:row>
      <xdr:rowOff>263769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DC175681-EBD0-4B22-A031-3925B910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03183" cy="83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41414</xdr:colOff>
      <xdr:row>0</xdr:row>
      <xdr:rowOff>16566</xdr:rowOff>
    </xdr:from>
    <xdr:to>
      <xdr:col>7</xdr:col>
      <xdr:colOff>1</xdr:colOff>
      <xdr:row>4</xdr:row>
      <xdr:rowOff>173936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3A868DFF-619D-42C1-907E-0B6E53C1A8BA}"/>
            </a:ext>
          </a:extLst>
        </xdr:cNvPr>
        <xdr:cNvSpPr txBox="1"/>
      </xdr:nvSpPr>
      <xdr:spPr>
        <a:xfrm>
          <a:off x="41414" y="16566"/>
          <a:ext cx="6501848" cy="72887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 b="1">
              <a:solidFill>
                <a:sysClr val="windowText" lastClr="000000"/>
              </a:solidFill>
            </a:rPr>
            <a:t>SUBVENCIONS</a:t>
          </a:r>
          <a:r>
            <a:rPr lang="ca-ES" sz="1000" b="1" baseline="0">
              <a:solidFill>
                <a:sysClr val="windowText" lastClr="000000"/>
              </a:solidFill>
            </a:rPr>
            <a:t> NO</a:t>
          </a:r>
          <a:r>
            <a:rPr lang="ca-ES" sz="1000" b="1">
              <a:solidFill>
                <a:sysClr val="windowText" lastClr="000000"/>
              </a:solidFill>
            </a:rPr>
            <a:t>MINATIVES</a:t>
          </a:r>
          <a:endParaRPr lang="ca-ES" sz="1000" b="1" baseline="0">
            <a:solidFill>
              <a:sysClr val="windowText" lastClr="000000"/>
            </a:solidFill>
          </a:endParaRPr>
        </a:p>
        <a:p>
          <a:endParaRPr lang="ca-ES" sz="1000" b="1">
            <a:solidFill>
              <a:sysClr val="windowText" lastClr="000000"/>
            </a:solidFill>
          </a:endParaRPr>
        </a:p>
        <a:p>
          <a:r>
            <a:rPr lang="ca-ES" sz="1000" b="1">
              <a:solidFill>
                <a:sysClr val="windowText" lastClr="000000"/>
              </a:solidFill>
            </a:rPr>
            <a:t>Document que s'ha de fer servir durant tot el procés de tramitació de la subvenció (sol·licitud i justificació).</a:t>
          </a:r>
        </a:p>
        <a:p>
          <a:r>
            <a:rPr lang="ca-ES" sz="1000" b="1">
              <a:solidFill>
                <a:sysClr val="windowText" lastClr="000000"/>
              </a:solidFill>
            </a:rPr>
            <a:t>Un</a:t>
          </a:r>
          <a:r>
            <a:rPr lang="ca-ES" sz="1000" b="1" baseline="0">
              <a:solidFill>
                <a:sysClr val="windowText" lastClr="000000"/>
              </a:solidFill>
            </a:rPr>
            <a:t> cop omplert, convertir el full en pdf i signar-lo per a la seva presentació.</a:t>
          </a:r>
          <a:endParaRPr lang="ca-E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6</xdr:row>
      <xdr:rowOff>114300</xdr:rowOff>
    </xdr:from>
    <xdr:to>
      <xdr:col>2</xdr:col>
      <xdr:colOff>628684</xdr:colOff>
      <xdr:row>10</xdr:row>
      <xdr:rowOff>35169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D67CCB4E-66BE-429D-88F8-DA7C3CD2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66800"/>
          <a:ext cx="2006496" cy="83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41413</xdr:colOff>
      <xdr:row>0</xdr:row>
      <xdr:rowOff>16566</xdr:rowOff>
    </xdr:from>
    <xdr:to>
      <xdr:col>11</xdr:col>
      <xdr:colOff>1</xdr:colOff>
      <xdr:row>4</xdr:row>
      <xdr:rowOff>173936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2438D196-B9D3-4E21-95C5-EA11D433EBB2}"/>
            </a:ext>
          </a:extLst>
        </xdr:cNvPr>
        <xdr:cNvSpPr txBox="1"/>
      </xdr:nvSpPr>
      <xdr:spPr>
        <a:xfrm>
          <a:off x="41413" y="16566"/>
          <a:ext cx="8073888" cy="72887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SUBVENCIONS</a:t>
          </a:r>
          <a:r>
            <a:rPr lang="ca-E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</a:t>
          </a:r>
          <a:r>
            <a:rPr lang="ca-E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MINATIVES</a:t>
          </a:r>
          <a:endParaRPr lang="ca-ES" sz="1000">
            <a:effectLst/>
          </a:endParaRPr>
        </a:p>
        <a:p>
          <a:r>
            <a:rPr lang="ca-ES" sz="1000" b="1" baseline="0">
              <a:solidFill>
                <a:sysClr val="windowText" lastClr="000000"/>
              </a:solidFill>
            </a:rPr>
            <a:t> </a:t>
          </a:r>
        </a:p>
        <a:p>
          <a:r>
            <a:rPr lang="ca-ES" sz="1000" b="1">
              <a:solidFill>
                <a:sysClr val="windowText" lastClr="000000"/>
              </a:solidFill>
            </a:rPr>
            <a:t>Model que s'ha de fer servir durant tot el procés de tramitació de la subvenció (sol·licitud i justificació).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Un cop omplert, convertir el full en pdf i signar-lo per a la seva presentació.</a:t>
          </a:r>
        </a:p>
        <a:p>
          <a:endParaRPr lang="ca-ES" sz="1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66262</xdr:colOff>
      <xdr:row>6</xdr:row>
      <xdr:rowOff>132522</xdr:rowOff>
    </xdr:from>
    <xdr:to>
      <xdr:col>2</xdr:col>
      <xdr:colOff>90730</xdr:colOff>
      <xdr:row>10</xdr:row>
      <xdr:rowOff>56704</xdr:rowOff>
    </xdr:to>
    <xdr:pic>
      <xdr:nvPicPr>
        <xdr:cNvPr id="3092" name="Imatge 2">
          <a:extLst>
            <a:ext uri="{FF2B5EF4-FFF2-40B4-BE49-F238E27FC236}">
              <a16:creationId xmlns:a16="http://schemas.microsoft.com/office/drawing/2014/main" id="{BC663695-7D70-4065-9829-D4C7030EC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2" y="894522"/>
          <a:ext cx="2004011" cy="83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41413</xdr:colOff>
      <xdr:row>0</xdr:row>
      <xdr:rowOff>16566</xdr:rowOff>
    </xdr:from>
    <xdr:to>
      <xdr:col>11</xdr:col>
      <xdr:colOff>646043</xdr:colOff>
      <xdr:row>4</xdr:row>
      <xdr:rowOff>173936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111682F9-B648-4DF7-9368-CEC4BA139A0B}"/>
            </a:ext>
          </a:extLst>
        </xdr:cNvPr>
        <xdr:cNvSpPr txBox="1"/>
      </xdr:nvSpPr>
      <xdr:spPr>
        <a:xfrm>
          <a:off x="41413" y="16566"/>
          <a:ext cx="8721587" cy="72887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SUBVENCIONS</a:t>
          </a:r>
          <a:r>
            <a:rPr lang="ca-E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</a:t>
          </a:r>
          <a:r>
            <a:rPr lang="ca-E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MINATIVES</a:t>
          </a:r>
          <a:endParaRPr lang="ca-ES" sz="1000">
            <a:effectLst/>
          </a:endParaRPr>
        </a:p>
        <a:p>
          <a:r>
            <a:rPr lang="ca-ES" sz="1000" b="1" baseline="0">
              <a:solidFill>
                <a:sysClr val="windowText" lastClr="000000"/>
              </a:solidFill>
            </a:rPr>
            <a:t> </a:t>
          </a:r>
        </a:p>
        <a:p>
          <a:r>
            <a:rPr lang="ca-ES" sz="1000" b="1">
              <a:solidFill>
                <a:sysClr val="windowText" lastClr="000000"/>
              </a:solidFill>
            </a:rPr>
            <a:t>Model que s'ha de fer servir durant tot el procés de tramitació de la subvenció (sol·licitud i justificació).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Un cop omplert, convertir el full en pdf i signar-lo per a la seva presentació.</a:t>
          </a:r>
        </a:p>
        <a:p>
          <a:endParaRPr lang="ca-E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0E7B-0443-434B-A83E-7B4A3300EE7E}">
  <sheetPr>
    <pageSetUpPr fitToPage="1"/>
  </sheetPr>
  <dimension ref="A7:N41"/>
  <sheetViews>
    <sheetView showGridLines="0" topLeftCell="A17" zoomScale="115" zoomScaleNormal="115" workbookViewId="0">
      <selection activeCell="G20" sqref="G20"/>
    </sheetView>
  </sheetViews>
  <sheetFormatPr defaultColWidth="11.42578125" defaultRowHeight="15" x14ac:dyDescent="0.25"/>
  <cols>
    <col min="1" max="1" width="3.85546875" customWidth="1"/>
    <col min="2" max="2" width="29.42578125" customWidth="1"/>
    <col min="3" max="3" width="15.28515625" style="9" customWidth="1"/>
    <col min="4" max="4" width="1" customWidth="1"/>
    <col min="5" max="5" width="3.85546875" customWidth="1"/>
    <col min="6" max="6" width="29.42578125" customWidth="1"/>
    <col min="7" max="7" width="15.28515625" customWidth="1"/>
    <col min="8" max="8" width="14" customWidth="1"/>
    <col min="9" max="9" width="9.7109375" customWidth="1"/>
  </cols>
  <sheetData>
    <row r="7" spans="1:14" ht="15" customHeight="1" x14ac:dyDescent="0.25">
      <c r="A7" s="146" t="s">
        <v>8</v>
      </c>
      <c r="B7" s="146"/>
      <c r="C7"/>
    </row>
    <row r="8" spans="1:14" ht="15" customHeight="1" x14ac:dyDescent="0.25">
      <c r="A8" s="146"/>
      <c r="B8" s="146"/>
    </row>
    <row r="9" spans="1:14" ht="15" customHeight="1" x14ac:dyDescent="0.25">
      <c r="A9" s="146"/>
      <c r="B9" s="146"/>
      <c r="F9" s="145" t="s">
        <v>50</v>
      </c>
      <c r="G9" s="145"/>
    </row>
    <row r="10" spans="1:14" ht="27" customHeight="1" x14ac:dyDescent="0.25">
      <c r="A10" s="146"/>
      <c r="B10" s="146"/>
      <c r="E10" s="36"/>
      <c r="K10" s="80"/>
      <c r="L10" s="80"/>
      <c r="M10" s="80"/>
      <c r="N10" s="80"/>
    </row>
    <row r="11" spans="1:14" ht="15.75" customHeight="1" thickBot="1" x14ac:dyDescent="0.3">
      <c r="A11" s="146"/>
      <c r="B11" s="146"/>
      <c r="E11" s="10"/>
      <c r="F11" s="10"/>
      <c r="G11" s="10"/>
      <c r="K11" s="80"/>
      <c r="L11" s="80"/>
      <c r="M11" s="80"/>
      <c r="N11" s="80"/>
    </row>
    <row r="12" spans="1:14" ht="16.5" customHeight="1" thickBot="1" x14ac:dyDescent="0.3">
      <c r="A12" s="143" t="s">
        <v>14</v>
      </c>
      <c r="B12" s="144"/>
      <c r="C12" s="144"/>
      <c r="D12" s="144"/>
      <c r="E12" s="144"/>
      <c r="F12" s="144"/>
      <c r="G12" s="144"/>
      <c r="K12" s="80"/>
      <c r="L12" s="80"/>
      <c r="M12" s="80"/>
      <c r="N12" s="80"/>
    </row>
    <row r="13" spans="1:14" ht="9" customHeight="1" thickBot="1" x14ac:dyDescent="0.3">
      <c r="L13" s="36"/>
      <c r="M13" s="36"/>
      <c r="N13" s="36"/>
    </row>
    <row r="14" spans="1:14" ht="25.5" customHeight="1" thickBot="1" x14ac:dyDescent="0.3">
      <c r="A14" s="141" t="s">
        <v>43</v>
      </c>
      <c r="B14" s="142"/>
      <c r="C14" s="142"/>
      <c r="D14" s="142"/>
      <c r="E14" s="142"/>
      <c r="F14" s="142"/>
      <c r="G14" s="142"/>
      <c r="L14" s="36"/>
      <c r="M14" s="36"/>
      <c r="N14" s="36"/>
    </row>
    <row r="15" spans="1:14" ht="15.75" thickBot="1" x14ac:dyDescent="0.3">
      <c r="A15" s="11"/>
      <c r="B15" s="11"/>
      <c r="C15" s="12"/>
      <c r="D15" s="11"/>
      <c r="E15" s="11"/>
      <c r="F15" s="11"/>
      <c r="G15" s="11"/>
    </row>
    <row r="16" spans="1:14" ht="15.75" customHeight="1" thickBot="1" x14ac:dyDescent="0.3">
      <c r="A16" s="147" t="s">
        <v>3</v>
      </c>
      <c r="B16" s="139"/>
      <c r="C16" s="140"/>
      <c r="D16" s="13"/>
      <c r="E16" s="139" t="s">
        <v>2</v>
      </c>
      <c r="F16" s="139"/>
      <c r="G16" s="140"/>
    </row>
    <row r="17" spans="1:7" ht="15" customHeight="1" thickBot="1" x14ac:dyDescent="0.3">
      <c r="A17" s="133" t="s">
        <v>31</v>
      </c>
      <c r="B17" s="134"/>
      <c r="C17" s="14" t="s">
        <v>10</v>
      </c>
      <c r="D17" s="15"/>
      <c r="E17" s="135" t="s">
        <v>30</v>
      </c>
      <c r="F17" s="135"/>
      <c r="G17" s="14" t="s">
        <v>10</v>
      </c>
    </row>
    <row r="18" spans="1:7" ht="15" customHeight="1" thickBot="1" x14ac:dyDescent="0.3">
      <c r="A18" s="16" t="s">
        <v>18</v>
      </c>
      <c r="B18" s="17"/>
      <c r="C18" s="31"/>
      <c r="D18" s="15"/>
      <c r="E18" s="18" t="s">
        <v>4</v>
      </c>
      <c r="F18" s="19"/>
      <c r="G18" s="30"/>
    </row>
    <row r="19" spans="1:7" ht="15" customHeight="1" thickBot="1" x14ac:dyDescent="0.3">
      <c r="A19" s="16" t="s">
        <v>0</v>
      </c>
      <c r="B19" s="17"/>
      <c r="C19" s="30"/>
      <c r="D19" s="15"/>
      <c r="E19" s="18" t="s">
        <v>7</v>
      </c>
      <c r="F19" s="18"/>
      <c r="G19" s="30"/>
    </row>
    <row r="20" spans="1:7" ht="15" customHeight="1" thickBot="1" x14ac:dyDescent="0.3">
      <c r="A20" s="16" t="s">
        <v>1</v>
      </c>
      <c r="B20" s="17"/>
      <c r="C20" s="30"/>
      <c r="D20" s="15"/>
      <c r="E20" s="18" t="s">
        <v>5</v>
      </c>
      <c r="F20" s="18"/>
      <c r="G20" s="30"/>
    </row>
    <row r="21" spans="1:7" ht="15" customHeight="1" thickBot="1" x14ac:dyDescent="0.3">
      <c r="A21" s="20" t="s">
        <v>9</v>
      </c>
      <c r="B21" s="21"/>
      <c r="C21" s="30"/>
      <c r="D21" s="15"/>
      <c r="E21" s="18" t="s">
        <v>6</v>
      </c>
      <c r="F21" s="18"/>
      <c r="G21" s="30"/>
    </row>
    <row r="22" spans="1:7" ht="15" customHeight="1" thickBot="1" x14ac:dyDescent="0.3">
      <c r="A22" s="22"/>
      <c r="B22" s="87" t="s">
        <v>52</v>
      </c>
      <c r="C22" s="88"/>
      <c r="D22" s="15"/>
      <c r="E22" s="87" t="s">
        <v>53</v>
      </c>
      <c r="F22" s="87"/>
      <c r="G22" s="30"/>
    </row>
    <row r="23" spans="1:7" ht="15" customHeight="1" thickBot="1" x14ac:dyDescent="0.3">
      <c r="A23" s="91" t="s">
        <v>49</v>
      </c>
      <c r="B23" s="89"/>
      <c r="C23" s="30"/>
      <c r="D23" s="15"/>
      <c r="E23" s="90"/>
      <c r="F23" s="87" t="s">
        <v>52</v>
      </c>
      <c r="G23" s="23"/>
    </row>
    <row r="24" spans="1:7" ht="15" customHeight="1" thickBot="1" x14ac:dyDescent="0.3">
      <c r="A24" s="33"/>
      <c r="B24" s="35"/>
      <c r="C24" s="30"/>
      <c r="D24" s="15"/>
      <c r="E24" s="32"/>
      <c r="F24" s="34"/>
      <c r="G24" s="30"/>
    </row>
    <row r="25" spans="1:7" ht="15" customHeight="1" thickBot="1" x14ac:dyDescent="0.3">
      <c r="A25" s="33"/>
      <c r="B25" s="35"/>
      <c r="C25" s="30"/>
      <c r="D25" s="15"/>
      <c r="E25" s="32"/>
      <c r="F25" s="34"/>
      <c r="G25" s="30"/>
    </row>
    <row r="26" spans="1:7" ht="15" customHeight="1" thickBot="1" x14ac:dyDescent="0.3">
      <c r="A26" s="33"/>
      <c r="B26" s="35"/>
      <c r="C26" s="30"/>
      <c r="D26" s="15"/>
      <c r="E26" s="32"/>
      <c r="F26" s="34"/>
      <c r="G26" s="30"/>
    </row>
    <row r="27" spans="1:7" ht="15" customHeight="1" thickBot="1" x14ac:dyDescent="0.3">
      <c r="A27" s="33"/>
      <c r="B27" s="35"/>
      <c r="C27" s="30"/>
      <c r="D27" s="15"/>
      <c r="E27" s="32"/>
      <c r="F27" s="34"/>
      <c r="G27" s="30"/>
    </row>
    <row r="28" spans="1:7" ht="15" customHeight="1" thickBot="1" x14ac:dyDescent="0.3">
      <c r="A28" s="33"/>
      <c r="B28" s="35"/>
      <c r="C28" s="30"/>
      <c r="D28" s="15"/>
      <c r="E28" s="32"/>
      <c r="F28" s="34"/>
      <c r="G28" s="30"/>
    </row>
    <row r="29" spans="1:7" ht="15" customHeight="1" thickBot="1" x14ac:dyDescent="0.3">
      <c r="A29" s="33"/>
      <c r="B29" s="35"/>
      <c r="C29" s="30"/>
      <c r="D29" s="15"/>
      <c r="E29" s="32"/>
      <c r="F29" s="34"/>
      <c r="G29" s="30"/>
    </row>
    <row r="30" spans="1:7" ht="15" customHeight="1" thickBot="1" x14ac:dyDescent="0.3">
      <c r="A30" s="33"/>
      <c r="B30" s="35"/>
      <c r="C30" s="30"/>
      <c r="D30" s="15"/>
      <c r="E30" s="32"/>
      <c r="F30" s="34"/>
      <c r="G30" s="30"/>
    </row>
    <row r="31" spans="1:7" ht="15" customHeight="1" thickBot="1" x14ac:dyDescent="0.3">
      <c r="A31" s="33"/>
      <c r="B31" s="35"/>
      <c r="C31" s="30"/>
      <c r="D31" s="15"/>
      <c r="E31" s="32"/>
      <c r="F31" s="34"/>
      <c r="G31" s="30"/>
    </row>
    <row r="32" spans="1:7" ht="15" customHeight="1" thickBot="1" x14ac:dyDescent="0.3">
      <c r="A32" s="33"/>
      <c r="B32" s="35"/>
      <c r="C32" s="30"/>
      <c r="D32" s="15"/>
      <c r="E32" s="32"/>
      <c r="F32" s="34"/>
      <c r="G32" s="30"/>
    </row>
    <row r="33" spans="1:8" ht="15" customHeight="1" thickBot="1" x14ac:dyDescent="0.3">
      <c r="A33" s="33"/>
      <c r="B33" s="35"/>
      <c r="C33" s="30"/>
      <c r="D33" s="15"/>
      <c r="E33" s="32"/>
      <c r="F33" s="34"/>
      <c r="G33" s="30"/>
    </row>
    <row r="34" spans="1:8" ht="15" customHeight="1" thickBot="1" x14ac:dyDescent="0.3">
      <c r="A34" s="33"/>
      <c r="B34" s="35"/>
      <c r="C34" s="30"/>
      <c r="D34" s="15"/>
      <c r="E34" s="32"/>
      <c r="F34" s="34"/>
      <c r="G34" s="30"/>
    </row>
    <row r="35" spans="1:8" s="26" customFormat="1" ht="15" customHeight="1" thickBot="1" x14ac:dyDescent="0.3">
      <c r="A35" s="136" t="s">
        <v>34</v>
      </c>
      <c r="B35" s="137"/>
      <c r="C35" s="24">
        <f>SUM(C18:C34)</f>
        <v>0</v>
      </c>
      <c r="D35" s="25"/>
      <c r="E35" s="138" t="s">
        <v>35</v>
      </c>
      <c r="F35" s="138"/>
      <c r="G35" s="24">
        <f>SUM(G18:G34)</f>
        <v>0</v>
      </c>
    </row>
    <row r="36" spans="1:8" s="27" customFormat="1" ht="13.5" customHeight="1" x14ac:dyDescent="0.2">
      <c r="C36" s="28" t="str">
        <f>IF(C35=G35,"COINCIDEIXEN INGRESSOS I DESPESES","NO COINCIDEIXEN INGRESSOS I DESPESES")</f>
        <v>COINCIDEIXEN INGRESSOS I DESPESES</v>
      </c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s="75" customFormat="1" ht="17.25" customHeight="1" x14ac:dyDescent="0.25">
      <c r="A38" s="81" t="s">
        <v>72</v>
      </c>
      <c r="B38" s="81"/>
      <c r="C38" s="81"/>
      <c r="D38" s="81"/>
      <c r="E38" s="81"/>
      <c r="F38" s="81"/>
      <c r="G38" s="81"/>
      <c r="H38" s="81"/>
    </row>
    <row r="39" spans="1:8" s="75" customFormat="1" ht="17.25" customHeight="1" x14ac:dyDescent="0.25">
      <c r="A39" s="81" t="s">
        <v>73</v>
      </c>
      <c r="B39" s="81"/>
      <c r="C39" s="81"/>
      <c r="D39" s="81"/>
      <c r="E39" s="81"/>
      <c r="F39" s="81"/>
      <c r="G39" s="81"/>
      <c r="H39" s="81"/>
    </row>
    <row r="41" spans="1:8" x14ac:dyDescent="0.25">
      <c r="B41" t="s">
        <v>32</v>
      </c>
    </row>
  </sheetData>
  <sheetProtection algorithmName="SHA-512" hashValue="7BBlBBWhpk4M5VsvlNS0rQHDxzv7aVDs/MOjEGFjGlExHmzJVznFQZWcJwjYw7SjjESCHBlgZTu6wzerVuNgZw==" saltValue="Wn/OgcyjMOYwfwEI9tCaUg==" spinCount="100000" sheet="1" objects="1" scenarios="1" selectLockedCells="1"/>
  <mergeCells count="10">
    <mergeCell ref="A14:G14"/>
    <mergeCell ref="A12:G12"/>
    <mergeCell ref="F9:G9"/>
    <mergeCell ref="A7:B11"/>
    <mergeCell ref="A16:C16"/>
    <mergeCell ref="A17:B17"/>
    <mergeCell ref="E17:F17"/>
    <mergeCell ref="A35:B35"/>
    <mergeCell ref="E35:F35"/>
    <mergeCell ref="E16:G16"/>
  </mergeCells>
  <conditionalFormatting sqref="C36">
    <cfRule type="containsText" dxfId="1" priority="1" operator="containsText" text="NO COINCIDEIXEN INGRESSOS I DESPESES">
      <formula>NOT(ISERROR(SEARCH("NO COINCIDEIXEN INGRESSOS I DESPESES",C36)))</formula>
    </cfRule>
  </conditionalFormatting>
  <pageMargins left="0.74803149606299213" right="0.74803149606299213" top="0.74803149606299213" bottom="0.74803149606299213" header="0" footer="0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9B3B-D926-480C-B889-F894909E7781}">
  <dimension ref="A1:N126"/>
  <sheetViews>
    <sheetView showGridLines="0" zoomScale="115" zoomScaleNormal="115" zoomScaleSheetLayoutView="115" workbookViewId="0">
      <selection activeCell="B17" sqref="B17"/>
    </sheetView>
  </sheetViews>
  <sheetFormatPr defaultRowHeight="15" x14ac:dyDescent="0.25"/>
  <cols>
    <col min="1" max="1" width="5" customWidth="1"/>
    <col min="2" max="2" width="17.28515625" customWidth="1"/>
    <col min="3" max="4" width="17.28515625" style="69" customWidth="1"/>
    <col min="5" max="5" width="17.28515625" customWidth="1"/>
    <col min="6" max="6" width="17.28515625" style="69" customWidth="1"/>
    <col min="7" max="8" width="17.28515625" customWidth="1"/>
    <col min="9" max="9" width="10" customWidth="1"/>
    <col min="10" max="10" width="15.42578125" customWidth="1"/>
    <col min="11" max="11" width="23.140625" style="69" customWidth="1"/>
  </cols>
  <sheetData>
    <row r="1" spans="1:14" x14ac:dyDescent="0.25">
      <c r="C1" s="114"/>
      <c r="K1"/>
    </row>
    <row r="2" spans="1:14" x14ac:dyDescent="0.25">
      <c r="C2" s="114"/>
      <c r="K2"/>
    </row>
    <row r="3" spans="1:14" x14ac:dyDescent="0.25">
      <c r="C3" s="114"/>
      <c r="K3"/>
    </row>
    <row r="4" spans="1:14" x14ac:dyDescent="0.25">
      <c r="C4" s="114"/>
      <c r="K4"/>
    </row>
    <row r="5" spans="1:14" x14ac:dyDescent="0.25">
      <c r="C5" s="114"/>
      <c r="K5"/>
    </row>
    <row r="6" spans="1:14" x14ac:dyDescent="0.25">
      <c r="C6" s="114"/>
      <c r="K6"/>
    </row>
    <row r="7" spans="1:14" ht="15" customHeight="1" x14ac:dyDescent="0.25">
      <c r="A7" s="146"/>
      <c r="B7" s="9"/>
      <c r="E7" s="78"/>
      <c r="F7" s="123"/>
      <c r="G7" s="78"/>
    </row>
    <row r="8" spans="1:14" ht="15" customHeight="1" x14ac:dyDescent="0.25">
      <c r="A8" s="146"/>
      <c r="B8" s="9"/>
      <c r="E8" s="80"/>
      <c r="F8" s="79"/>
      <c r="G8" s="80"/>
      <c r="H8" s="149" t="s">
        <v>57</v>
      </c>
      <c r="I8" s="149"/>
      <c r="J8" s="149"/>
      <c r="K8" s="149"/>
    </row>
    <row r="9" spans="1:14" ht="15" customHeight="1" x14ac:dyDescent="0.25">
      <c r="A9" s="146"/>
      <c r="B9" s="9"/>
      <c r="D9" s="79"/>
      <c r="E9" s="80"/>
      <c r="F9" s="79"/>
      <c r="G9" s="80"/>
      <c r="H9" s="149"/>
      <c r="I9" s="149"/>
      <c r="J9" s="149"/>
      <c r="K9" s="149"/>
    </row>
    <row r="10" spans="1:14" ht="27" customHeight="1" x14ac:dyDescent="0.25">
      <c r="A10" s="146"/>
      <c r="B10" s="9"/>
      <c r="D10" s="79"/>
      <c r="E10" s="80"/>
      <c r="F10" s="79"/>
      <c r="G10" s="80"/>
      <c r="H10" s="149"/>
      <c r="I10" s="149"/>
      <c r="J10" s="149"/>
      <c r="K10" s="149"/>
    </row>
    <row r="11" spans="1:14" ht="15.75" customHeight="1" x14ac:dyDescent="0.25">
      <c r="A11" s="146"/>
      <c r="B11" s="9"/>
      <c r="D11" s="121"/>
      <c r="E11" s="10"/>
      <c r="F11" s="121"/>
    </row>
    <row r="12" spans="1:14" ht="15" customHeight="1" x14ac:dyDescent="0.25">
      <c r="A12" s="70"/>
      <c r="B12" s="70"/>
      <c r="C12" s="115"/>
      <c r="D12" s="115"/>
      <c r="E12" s="70"/>
      <c r="F12" s="124" t="s">
        <v>41</v>
      </c>
      <c r="G12" s="70"/>
      <c r="H12" s="70"/>
      <c r="I12" s="70"/>
      <c r="J12" s="70"/>
      <c r="K12" s="70"/>
      <c r="N12" s="37" t="s">
        <v>44</v>
      </c>
    </row>
    <row r="13" spans="1:14" ht="15.75" thickBot="1" x14ac:dyDescent="0.3">
      <c r="N13" s="37" t="s">
        <v>45</v>
      </c>
    </row>
    <row r="14" spans="1:14" ht="15.75" thickBot="1" x14ac:dyDescent="0.3">
      <c r="A14" s="150"/>
      <c r="B14" s="151" t="s">
        <v>29</v>
      </c>
      <c r="C14" s="152" t="s">
        <v>20</v>
      </c>
      <c r="D14" s="152" t="s">
        <v>21</v>
      </c>
      <c r="E14" s="152" t="s">
        <v>22</v>
      </c>
      <c r="F14" s="152" t="s">
        <v>23</v>
      </c>
      <c r="G14" s="151" t="s">
        <v>24</v>
      </c>
      <c r="H14" s="151" t="s">
        <v>54</v>
      </c>
      <c r="I14" s="151" t="s">
        <v>25</v>
      </c>
      <c r="J14" s="148" t="s">
        <v>26</v>
      </c>
      <c r="K14" s="148" t="s">
        <v>33</v>
      </c>
      <c r="N14" s="37" t="s">
        <v>46</v>
      </c>
    </row>
    <row r="15" spans="1:14" ht="15.75" thickBot="1" x14ac:dyDescent="0.3">
      <c r="A15" s="150"/>
      <c r="B15" s="151"/>
      <c r="C15" s="152"/>
      <c r="D15" s="152"/>
      <c r="E15" s="152"/>
      <c r="F15" s="152"/>
      <c r="G15" s="151"/>
      <c r="H15" s="151"/>
      <c r="I15" s="151"/>
      <c r="J15" s="148"/>
      <c r="K15" s="148"/>
      <c r="N15" s="37" t="s">
        <v>47</v>
      </c>
    </row>
    <row r="16" spans="1:14" ht="15.75" thickBot="1" x14ac:dyDescent="0.3">
      <c r="A16" s="150"/>
      <c r="B16" s="151"/>
      <c r="C16" s="152"/>
      <c r="D16" s="152"/>
      <c r="E16" s="152"/>
      <c r="F16" s="152"/>
      <c r="G16" s="151"/>
      <c r="H16" s="151"/>
      <c r="I16" s="151"/>
      <c r="J16" s="148"/>
      <c r="K16" s="148"/>
    </row>
    <row r="17" spans="1:11" ht="15.75" thickBot="1" x14ac:dyDescent="0.3">
      <c r="A17" s="71">
        <v>1</v>
      </c>
      <c r="B17" s="2"/>
      <c r="C17" s="111"/>
      <c r="D17" s="122"/>
      <c r="E17" s="3"/>
      <c r="F17" s="111"/>
      <c r="G17" s="3"/>
      <c r="H17" s="77"/>
      <c r="I17" s="5"/>
      <c r="J17" s="1">
        <f>H17*I17</f>
        <v>0</v>
      </c>
      <c r="K17" s="76"/>
    </row>
    <row r="18" spans="1:11" ht="15.75" thickBot="1" x14ac:dyDescent="0.3">
      <c r="A18" s="71">
        <f>+A17+1</f>
        <v>2</v>
      </c>
      <c r="B18" s="2"/>
      <c r="C18" s="111"/>
      <c r="D18" s="122"/>
      <c r="E18" s="3"/>
      <c r="F18" s="111"/>
      <c r="G18" s="3"/>
      <c r="H18" s="77"/>
      <c r="I18" s="6"/>
      <c r="J18" s="1">
        <f t="shared" ref="J18:J36" si="0">H18*I18</f>
        <v>0</v>
      </c>
      <c r="K18" s="76"/>
    </row>
    <row r="19" spans="1:11" ht="15.75" thickBot="1" x14ac:dyDescent="0.3">
      <c r="A19" s="71">
        <f t="shared" ref="A19:A24" si="1">+A18+1</f>
        <v>3</v>
      </c>
      <c r="B19" s="2"/>
      <c r="C19" s="111"/>
      <c r="D19" s="122"/>
      <c r="E19" s="3"/>
      <c r="F19" s="111"/>
      <c r="G19" s="3"/>
      <c r="H19" s="77"/>
      <c r="I19" s="6"/>
      <c r="J19" s="1">
        <f t="shared" si="0"/>
        <v>0</v>
      </c>
      <c r="K19" s="76"/>
    </row>
    <row r="20" spans="1:11" ht="15.75" thickBot="1" x14ac:dyDescent="0.3">
      <c r="A20" s="71">
        <f t="shared" si="1"/>
        <v>4</v>
      </c>
      <c r="B20" s="2"/>
      <c r="C20" s="111"/>
      <c r="D20" s="122"/>
      <c r="E20" s="3"/>
      <c r="F20" s="111"/>
      <c r="G20" s="3"/>
      <c r="H20" s="77"/>
      <c r="I20" s="6"/>
      <c r="J20" s="1">
        <f t="shared" si="0"/>
        <v>0</v>
      </c>
      <c r="K20" s="76"/>
    </row>
    <row r="21" spans="1:11" ht="15.75" thickBot="1" x14ac:dyDescent="0.3">
      <c r="A21" s="71">
        <f t="shared" si="1"/>
        <v>5</v>
      </c>
      <c r="B21" s="2"/>
      <c r="C21" s="111"/>
      <c r="D21" s="122"/>
      <c r="E21" s="3"/>
      <c r="F21" s="111"/>
      <c r="G21" s="3"/>
      <c r="H21" s="77"/>
      <c r="I21" s="6"/>
      <c r="J21" s="1">
        <f t="shared" si="0"/>
        <v>0</v>
      </c>
      <c r="K21" s="76"/>
    </row>
    <row r="22" spans="1:11" ht="15.75" thickBot="1" x14ac:dyDescent="0.3">
      <c r="A22" s="71">
        <f t="shared" si="1"/>
        <v>6</v>
      </c>
      <c r="B22" s="2"/>
      <c r="C22" s="111"/>
      <c r="D22" s="122"/>
      <c r="E22" s="3"/>
      <c r="F22" s="111"/>
      <c r="G22" s="3"/>
      <c r="H22" s="77"/>
      <c r="I22" s="6"/>
      <c r="J22" s="1">
        <f t="shared" si="0"/>
        <v>0</v>
      </c>
      <c r="K22" s="76"/>
    </row>
    <row r="23" spans="1:11" ht="15.75" thickBot="1" x14ac:dyDescent="0.3">
      <c r="A23" s="71">
        <f t="shared" si="1"/>
        <v>7</v>
      </c>
      <c r="B23" s="2"/>
      <c r="C23" s="111"/>
      <c r="D23" s="122"/>
      <c r="E23" s="3"/>
      <c r="F23" s="111"/>
      <c r="G23" s="3"/>
      <c r="H23" s="77"/>
      <c r="I23" s="6"/>
      <c r="J23" s="1">
        <f t="shared" si="0"/>
        <v>0</v>
      </c>
      <c r="K23" s="76"/>
    </row>
    <row r="24" spans="1:11" ht="15.75" thickBot="1" x14ac:dyDescent="0.3">
      <c r="A24" s="71">
        <f t="shared" si="1"/>
        <v>8</v>
      </c>
      <c r="B24" s="2"/>
      <c r="C24" s="111"/>
      <c r="D24" s="122"/>
      <c r="E24" s="3"/>
      <c r="F24" s="111"/>
      <c r="G24" s="3"/>
      <c r="H24" s="77"/>
      <c r="I24" s="6"/>
      <c r="J24" s="1">
        <f t="shared" si="0"/>
        <v>0</v>
      </c>
      <c r="K24" s="76"/>
    </row>
    <row r="25" spans="1:11" ht="15.75" thickBot="1" x14ac:dyDescent="0.3">
      <c r="A25" s="71">
        <f>+A24+1</f>
        <v>9</v>
      </c>
      <c r="B25" s="2"/>
      <c r="C25" s="111"/>
      <c r="D25" s="122"/>
      <c r="E25" s="3"/>
      <c r="F25" s="111"/>
      <c r="G25" s="3"/>
      <c r="H25" s="77"/>
      <c r="I25" s="6"/>
      <c r="J25" s="1">
        <f t="shared" si="0"/>
        <v>0</v>
      </c>
      <c r="K25" s="76"/>
    </row>
    <row r="26" spans="1:11" ht="15.75" thickBot="1" x14ac:dyDescent="0.3">
      <c r="A26" s="71">
        <f t="shared" ref="A26:A36" si="2">+A25+1</f>
        <v>10</v>
      </c>
      <c r="B26" s="2"/>
      <c r="C26" s="111"/>
      <c r="D26" s="122"/>
      <c r="E26" s="3"/>
      <c r="F26" s="111"/>
      <c r="G26" s="3"/>
      <c r="H26" s="77"/>
      <c r="I26" s="6"/>
      <c r="J26" s="1">
        <f t="shared" si="0"/>
        <v>0</v>
      </c>
      <c r="K26" s="76"/>
    </row>
    <row r="27" spans="1:11" ht="15.75" thickBot="1" x14ac:dyDescent="0.3">
      <c r="A27" s="71">
        <f t="shared" si="2"/>
        <v>11</v>
      </c>
      <c r="B27" s="2"/>
      <c r="C27" s="111"/>
      <c r="D27" s="122"/>
      <c r="E27" s="3"/>
      <c r="F27" s="111"/>
      <c r="G27" s="3"/>
      <c r="H27" s="77"/>
      <c r="I27" s="6"/>
      <c r="J27" s="1">
        <f t="shared" si="0"/>
        <v>0</v>
      </c>
      <c r="K27" s="76"/>
    </row>
    <row r="28" spans="1:11" ht="15.75" thickBot="1" x14ac:dyDescent="0.3">
      <c r="A28" s="71">
        <f t="shared" si="2"/>
        <v>12</v>
      </c>
      <c r="B28" s="2"/>
      <c r="C28" s="111"/>
      <c r="D28" s="122"/>
      <c r="E28" s="3"/>
      <c r="F28" s="111"/>
      <c r="G28" s="3"/>
      <c r="H28" s="77"/>
      <c r="I28" s="6"/>
      <c r="J28" s="1">
        <f t="shared" si="0"/>
        <v>0</v>
      </c>
      <c r="K28" s="76"/>
    </row>
    <row r="29" spans="1:11" ht="15.75" thickBot="1" x14ac:dyDescent="0.3">
      <c r="A29" s="71">
        <f t="shared" si="2"/>
        <v>13</v>
      </c>
      <c r="B29" s="2"/>
      <c r="C29" s="111"/>
      <c r="D29" s="122"/>
      <c r="E29" s="3"/>
      <c r="F29" s="111"/>
      <c r="G29" s="3"/>
      <c r="H29" s="77"/>
      <c r="I29" s="5"/>
      <c r="J29" s="1">
        <f t="shared" si="0"/>
        <v>0</v>
      </c>
      <c r="K29" s="76"/>
    </row>
    <row r="30" spans="1:11" ht="15.75" thickBot="1" x14ac:dyDescent="0.3">
      <c r="A30" s="71">
        <f t="shared" si="2"/>
        <v>14</v>
      </c>
      <c r="B30" s="2"/>
      <c r="C30" s="111"/>
      <c r="D30" s="122"/>
      <c r="E30" s="3"/>
      <c r="F30" s="111"/>
      <c r="G30" s="3"/>
      <c r="H30" s="77"/>
      <c r="I30" s="6"/>
      <c r="J30" s="1">
        <f t="shared" si="0"/>
        <v>0</v>
      </c>
      <c r="K30" s="76"/>
    </row>
    <row r="31" spans="1:11" ht="15.75" thickBot="1" x14ac:dyDescent="0.3">
      <c r="A31" s="71">
        <f t="shared" si="2"/>
        <v>15</v>
      </c>
      <c r="B31" s="2"/>
      <c r="C31" s="111"/>
      <c r="D31" s="122"/>
      <c r="E31" s="3"/>
      <c r="F31" s="111"/>
      <c r="G31" s="3"/>
      <c r="H31" s="77"/>
      <c r="I31" s="5"/>
      <c r="J31" s="1">
        <f t="shared" si="0"/>
        <v>0</v>
      </c>
      <c r="K31" s="76"/>
    </row>
    <row r="32" spans="1:11" ht="15.75" thickBot="1" x14ac:dyDescent="0.3">
      <c r="A32" s="71">
        <f t="shared" si="2"/>
        <v>16</v>
      </c>
      <c r="B32" s="2"/>
      <c r="C32" s="111"/>
      <c r="D32" s="122"/>
      <c r="E32" s="3"/>
      <c r="F32" s="111"/>
      <c r="G32" s="3"/>
      <c r="H32" s="77"/>
      <c r="I32" s="6"/>
      <c r="J32" s="1">
        <f t="shared" si="0"/>
        <v>0</v>
      </c>
      <c r="K32" s="76"/>
    </row>
    <row r="33" spans="1:11" ht="15.75" thickBot="1" x14ac:dyDescent="0.3">
      <c r="A33" s="71">
        <f t="shared" si="2"/>
        <v>17</v>
      </c>
      <c r="B33" s="2"/>
      <c r="C33" s="111"/>
      <c r="D33" s="122"/>
      <c r="E33" s="3"/>
      <c r="F33" s="111"/>
      <c r="G33" s="3"/>
      <c r="H33" s="77"/>
      <c r="I33" s="6"/>
      <c r="J33" s="1">
        <f t="shared" si="0"/>
        <v>0</v>
      </c>
      <c r="K33" s="76"/>
    </row>
    <row r="34" spans="1:11" ht="15.75" thickBot="1" x14ac:dyDescent="0.3">
      <c r="A34" s="71">
        <f t="shared" si="2"/>
        <v>18</v>
      </c>
      <c r="B34" s="2"/>
      <c r="C34" s="111"/>
      <c r="D34" s="122"/>
      <c r="E34" s="3"/>
      <c r="F34" s="111"/>
      <c r="G34" s="3"/>
      <c r="H34" s="77"/>
      <c r="I34" s="5"/>
      <c r="J34" s="1">
        <f t="shared" si="0"/>
        <v>0</v>
      </c>
      <c r="K34" s="76"/>
    </row>
    <row r="35" spans="1:11" ht="15.75" thickBot="1" x14ac:dyDescent="0.3">
      <c r="A35" s="71">
        <f t="shared" si="2"/>
        <v>19</v>
      </c>
      <c r="B35" s="2"/>
      <c r="C35" s="111"/>
      <c r="D35" s="122"/>
      <c r="E35" s="3"/>
      <c r="F35" s="111"/>
      <c r="G35" s="3"/>
      <c r="H35" s="77"/>
      <c r="I35" s="6"/>
      <c r="J35" s="1">
        <f t="shared" si="0"/>
        <v>0</v>
      </c>
      <c r="K35" s="76"/>
    </row>
    <row r="36" spans="1:11" ht="15.75" thickBot="1" x14ac:dyDescent="0.3">
      <c r="A36" s="71">
        <f t="shared" si="2"/>
        <v>20</v>
      </c>
      <c r="B36" s="2"/>
      <c r="C36" s="111"/>
      <c r="D36" s="122"/>
      <c r="E36" s="3"/>
      <c r="F36" s="111"/>
      <c r="G36" s="3"/>
      <c r="H36" s="77"/>
      <c r="I36" s="6"/>
      <c r="J36" s="1">
        <f t="shared" si="0"/>
        <v>0</v>
      </c>
      <c r="K36" s="76"/>
    </row>
    <row r="37" spans="1:11" ht="15.75" customHeight="1" x14ac:dyDescent="0.25">
      <c r="A37" s="92" t="s">
        <v>28</v>
      </c>
      <c r="B37" s="92"/>
      <c r="C37" s="116"/>
      <c r="D37" s="116"/>
      <c r="E37" s="92"/>
      <c r="F37" s="116"/>
      <c r="G37" s="92"/>
      <c r="I37" s="112" t="s">
        <v>55</v>
      </c>
      <c r="J37" s="93">
        <f>SUM(J17:J36)</f>
        <v>0</v>
      </c>
      <c r="K37" s="95"/>
    </row>
    <row r="38" spans="1:11" x14ac:dyDescent="0.25">
      <c r="A38" s="94"/>
      <c r="B38" s="94"/>
      <c r="C38" s="98"/>
      <c r="D38" s="98"/>
      <c r="E38" s="94"/>
      <c r="F38" s="98"/>
      <c r="G38" s="94"/>
      <c r="H38" s="94"/>
      <c r="I38" s="94"/>
      <c r="J38" s="94"/>
      <c r="K38" s="94"/>
    </row>
    <row r="39" spans="1:11" s="75" customFormat="1" x14ac:dyDescent="0.25">
      <c r="A39" s="125" t="s">
        <v>65</v>
      </c>
      <c r="B39" s="125"/>
      <c r="C39" s="117"/>
      <c r="D39" s="117"/>
      <c r="E39" s="96"/>
      <c r="F39" s="117"/>
      <c r="G39" s="96"/>
      <c r="H39" s="96"/>
      <c r="I39" s="96"/>
      <c r="J39" s="96"/>
      <c r="K39" s="95"/>
    </row>
    <row r="40" spans="1:11" s="75" customFormat="1" x14ac:dyDescent="0.25">
      <c r="A40" s="125" t="s">
        <v>66</v>
      </c>
      <c r="B40" s="125"/>
      <c r="C40" s="117"/>
      <c r="D40" s="117"/>
      <c r="E40" s="96"/>
      <c r="F40" s="117"/>
      <c r="G40" s="96"/>
      <c r="H40" s="96"/>
      <c r="I40" s="96"/>
      <c r="J40" s="96"/>
      <c r="K40" s="95"/>
    </row>
    <row r="41" spans="1:11" s="75" customFormat="1" x14ac:dyDescent="0.25">
      <c r="A41" s="125" t="s">
        <v>67</v>
      </c>
      <c r="B41" s="125"/>
      <c r="C41" s="117"/>
      <c r="D41" s="117"/>
      <c r="E41" s="96"/>
      <c r="F41" s="117"/>
      <c r="G41" s="96"/>
      <c r="H41" s="96"/>
      <c r="I41" s="96"/>
      <c r="J41" s="96"/>
      <c r="K41" s="95"/>
    </row>
    <row r="42" spans="1:11" s="75" customFormat="1" x14ac:dyDescent="0.25">
      <c r="A42" s="125" t="s">
        <v>68</v>
      </c>
      <c r="B42" s="125"/>
      <c r="C42" s="117"/>
      <c r="D42" s="117"/>
      <c r="E42" s="96"/>
      <c r="F42" s="117"/>
      <c r="G42" s="96"/>
      <c r="H42" s="96"/>
      <c r="I42" s="96"/>
      <c r="J42" s="96"/>
      <c r="K42" s="95"/>
    </row>
    <row r="43" spans="1:11" s="75" customFormat="1" x14ac:dyDescent="0.25">
      <c r="A43" s="125" t="s">
        <v>69</v>
      </c>
      <c r="B43" s="125"/>
      <c r="C43" s="117"/>
      <c r="D43" s="117"/>
      <c r="E43" s="96"/>
      <c r="F43" s="117"/>
      <c r="G43" s="96"/>
      <c r="H43" s="96"/>
      <c r="I43" s="96"/>
      <c r="J43" s="96"/>
      <c r="K43" s="95"/>
    </row>
    <row r="44" spans="1:11" s="75" customFormat="1" ht="7.5" customHeight="1" x14ac:dyDescent="0.25">
      <c r="A44" s="96"/>
      <c r="B44" s="96"/>
      <c r="C44" s="117"/>
      <c r="D44" s="117"/>
      <c r="E44" s="96"/>
      <c r="F44" s="117"/>
      <c r="G44" s="96"/>
      <c r="H44" s="96"/>
      <c r="I44" s="96"/>
      <c r="J44" s="96"/>
      <c r="K44" s="95"/>
    </row>
    <row r="45" spans="1:11" ht="15" customHeight="1" x14ac:dyDescent="0.25">
      <c r="A45" s="126" t="s">
        <v>70</v>
      </c>
      <c r="B45" s="97"/>
      <c r="C45" s="118"/>
      <c r="D45" s="118"/>
      <c r="E45" s="97"/>
      <c r="F45" s="118"/>
      <c r="G45" s="97"/>
      <c r="H45" s="97"/>
      <c r="I45" s="97"/>
      <c r="J45" s="97"/>
      <c r="K45" s="98"/>
    </row>
    <row r="47" spans="1:11" x14ac:dyDescent="0.25">
      <c r="B47" t="s">
        <v>32</v>
      </c>
    </row>
    <row r="49" spans="1:11" x14ac:dyDescent="0.25">
      <c r="A49" s="9"/>
      <c r="C49" s="114"/>
      <c r="D49" s="114"/>
      <c r="E49" s="9"/>
      <c r="G49" s="9"/>
      <c r="H49" s="9"/>
      <c r="I49" s="9"/>
      <c r="J49" s="9"/>
    </row>
    <row r="50" spans="1:11" x14ac:dyDescent="0.25">
      <c r="A50" s="153"/>
      <c r="B50" s="153"/>
      <c r="C50" s="153"/>
      <c r="F50" s="153"/>
      <c r="G50" s="153"/>
    </row>
    <row r="51" spans="1:11" x14ac:dyDescent="0.25">
      <c r="I51" s="9"/>
    </row>
    <row r="52" spans="1:11" ht="15" customHeight="1" x14ac:dyDescent="0.25">
      <c r="A52" s="70"/>
      <c r="B52" s="70"/>
      <c r="C52" s="115"/>
      <c r="D52" s="115"/>
      <c r="E52" s="70"/>
      <c r="F52" s="124" t="s">
        <v>41</v>
      </c>
      <c r="G52" s="70"/>
      <c r="H52" s="70"/>
      <c r="I52" s="70"/>
      <c r="J52" s="70"/>
      <c r="K52" s="70"/>
    </row>
    <row r="53" spans="1:11" ht="15.75" thickBot="1" x14ac:dyDescent="0.3"/>
    <row r="54" spans="1:11" ht="15.75" customHeight="1" thickBot="1" x14ac:dyDescent="0.3">
      <c r="A54" s="150"/>
      <c r="B54" s="151" t="s">
        <v>29</v>
      </c>
      <c r="C54" s="152" t="s">
        <v>20</v>
      </c>
      <c r="D54" s="152" t="s">
        <v>21</v>
      </c>
      <c r="E54" s="152" t="s">
        <v>22</v>
      </c>
      <c r="F54" s="152" t="s">
        <v>23</v>
      </c>
      <c r="G54" s="151" t="s">
        <v>24</v>
      </c>
      <c r="H54" s="151" t="s">
        <v>54</v>
      </c>
      <c r="I54" s="151" t="s">
        <v>25</v>
      </c>
      <c r="J54" s="148" t="s">
        <v>26</v>
      </c>
      <c r="K54" s="148" t="s">
        <v>33</v>
      </c>
    </row>
    <row r="55" spans="1:11" ht="15.75" thickBot="1" x14ac:dyDescent="0.3">
      <c r="A55" s="150"/>
      <c r="B55" s="151"/>
      <c r="C55" s="152"/>
      <c r="D55" s="152"/>
      <c r="E55" s="152"/>
      <c r="F55" s="152"/>
      <c r="G55" s="151"/>
      <c r="H55" s="151"/>
      <c r="I55" s="151"/>
      <c r="J55" s="148"/>
      <c r="K55" s="148"/>
    </row>
    <row r="56" spans="1:11" ht="15.75" thickBot="1" x14ac:dyDescent="0.3">
      <c r="A56" s="150"/>
      <c r="B56" s="151"/>
      <c r="C56" s="152"/>
      <c r="D56" s="152"/>
      <c r="E56" s="152"/>
      <c r="F56" s="152"/>
      <c r="G56" s="151"/>
      <c r="H56" s="151"/>
      <c r="I56" s="151"/>
      <c r="J56" s="148"/>
      <c r="K56" s="148"/>
    </row>
    <row r="57" spans="1:11" ht="15.75" thickBot="1" x14ac:dyDescent="0.3">
      <c r="A57" s="71">
        <f>+A36+1</f>
        <v>21</v>
      </c>
      <c r="B57" s="2"/>
      <c r="C57" s="111" t="s">
        <v>27</v>
      </c>
      <c r="D57" s="122" t="s">
        <v>27</v>
      </c>
      <c r="E57" s="3" t="s">
        <v>27</v>
      </c>
      <c r="F57" s="111" t="s">
        <v>27</v>
      </c>
      <c r="G57" s="3"/>
      <c r="H57" s="4"/>
      <c r="I57" s="6"/>
      <c r="J57" s="1">
        <f t="shared" ref="J57:J76" si="3">H57*I57</f>
        <v>0</v>
      </c>
      <c r="K57" s="76"/>
    </row>
    <row r="58" spans="1:11" ht="15.75" thickBot="1" x14ac:dyDescent="0.3">
      <c r="A58" s="71">
        <f>+A57+1</f>
        <v>22</v>
      </c>
      <c r="B58" s="2"/>
      <c r="C58" s="111" t="s">
        <v>27</v>
      </c>
      <c r="D58" s="122" t="s">
        <v>27</v>
      </c>
      <c r="E58" s="3" t="s">
        <v>27</v>
      </c>
      <c r="F58" s="111" t="s">
        <v>27</v>
      </c>
      <c r="G58" s="3"/>
      <c r="H58" s="4"/>
      <c r="I58" s="6"/>
      <c r="J58" s="1">
        <f t="shared" si="3"/>
        <v>0</v>
      </c>
      <c r="K58" s="76"/>
    </row>
    <row r="59" spans="1:11" ht="15.75" thickBot="1" x14ac:dyDescent="0.3">
      <c r="A59" s="71">
        <f t="shared" ref="A59:A76" si="4">+A58+1</f>
        <v>23</v>
      </c>
      <c r="B59" s="2"/>
      <c r="C59" s="111" t="s">
        <v>27</v>
      </c>
      <c r="D59" s="122" t="s">
        <v>27</v>
      </c>
      <c r="E59" s="3" t="s">
        <v>27</v>
      </c>
      <c r="F59" s="111" t="s">
        <v>27</v>
      </c>
      <c r="G59" s="3"/>
      <c r="H59" s="4"/>
      <c r="I59" s="6"/>
      <c r="J59" s="1">
        <f t="shared" si="3"/>
        <v>0</v>
      </c>
      <c r="K59" s="76"/>
    </row>
    <row r="60" spans="1:11" ht="15.75" thickBot="1" x14ac:dyDescent="0.3">
      <c r="A60" s="71">
        <f t="shared" si="4"/>
        <v>24</v>
      </c>
      <c r="B60" s="2"/>
      <c r="C60" s="111" t="s">
        <v>27</v>
      </c>
      <c r="D60" s="122" t="s">
        <v>27</v>
      </c>
      <c r="E60" s="3"/>
      <c r="F60" s="111" t="s">
        <v>27</v>
      </c>
      <c r="G60" s="3" t="s">
        <v>27</v>
      </c>
      <c r="H60" s="4"/>
      <c r="I60" s="6"/>
      <c r="J60" s="1">
        <f t="shared" si="3"/>
        <v>0</v>
      </c>
      <c r="K60" s="76"/>
    </row>
    <row r="61" spans="1:11" ht="15.75" thickBot="1" x14ac:dyDescent="0.3">
      <c r="A61" s="71">
        <f t="shared" si="4"/>
        <v>25</v>
      </c>
      <c r="B61" s="2"/>
      <c r="C61" s="111" t="s">
        <v>27</v>
      </c>
      <c r="D61" s="122" t="s">
        <v>27</v>
      </c>
      <c r="E61" s="3" t="s">
        <v>27</v>
      </c>
      <c r="F61" s="111" t="s">
        <v>27</v>
      </c>
      <c r="G61" s="3"/>
      <c r="H61" s="4"/>
      <c r="I61" s="6"/>
      <c r="J61" s="1">
        <f t="shared" si="3"/>
        <v>0</v>
      </c>
      <c r="K61" s="76"/>
    </row>
    <row r="62" spans="1:11" ht="15.75" thickBot="1" x14ac:dyDescent="0.3">
      <c r="A62" s="71">
        <f t="shared" si="4"/>
        <v>26</v>
      </c>
      <c r="B62" s="2"/>
      <c r="C62" s="111"/>
      <c r="D62" s="122"/>
      <c r="E62" s="3"/>
      <c r="F62" s="111"/>
      <c r="G62" s="3"/>
      <c r="H62" s="4"/>
      <c r="I62" s="6"/>
      <c r="J62" s="1">
        <f t="shared" si="3"/>
        <v>0</v>
      </c>
      <c r="K62" s="76"/>
    </row>
    <row r="63" spans="1:11" ht="15.75" thickBot="1" x14ac:dyDescent="0.3">
      <c r="A63" s="71">
        <f t="shared" si="4"/>
        <v>27</v>
      </c>
      <c r="B63" s="2"/>
      <c r="C63" s="111"/>
      <c r="D63" s="122"/>
      <c r="E63" s="3"/>
      <c r="F63" s="111"/>
      <c r="G63" s="3"/>
      <c r="H63" s="4"/>
      <c r="I63" s="6"/>
      <c r="J63" s="1">
        <f t="shared" si="3"/>
        <v>0</v>
      </c>
      <c r="K63" s="76"/>
    </row>
    <row r="64" spans="1:11" ht="15.75" thickBot="1" x14ac:dyDescent="0.3">
      <c r="A64" s="71">
        <f t="shared" si="4"/>
        <v>28</v>
      </c>
      <c r="B64" s="2"/>
      <c r="C64" s="111"/>
      <c r="D64" s="122"/>
      <c r="E64" s="3"/>
      <c r="F64" s="111"/>
      <c r="G64" s="3"/>
      <c r="H64" s="4"/>
      <c r="I64" s="6"/>
      <c r="J64" s="1">
        <f t="shared" si="3"/>
        <v>0</v>
      </c>
      <c r="K64" s="76"/>
    </row>
    <row r="65" spans="1:11" ht="15.75" thickBot="1" x14ac:dyDescent="0.3">
      <c r="A65" s="71">
        <f t="shared" si="4"/>
        <v>29</v>
      </c>
      <c r="B65" s="2"/>
      <c r="C65" s="111"/>
      <c r="D65" s="122"/>
      <c r="E65" s="3"/>
      <c r="F65" s="111"/>
      <c r="G65" s="3"/>
      <c r="H65" s="4"/>
      <c r="I65" s="6"/>
      <c r="J65" s="1">
        <f t="shared" si="3"/>
        <v>0</v>
      </c>
      <c r="K65" s="76"/>
    </row>
    <row r="66" spans="1:11" ht="15.75" thickBot="1" x14ac:dyDescent="0.3">
      <c r="A66" s="71">
        <f t="shared" si="4"/>
        <v>30</v>
      </c>
      <c r="B66" s="2"/>
      <c r="C66" s="111"/>
      <c r="D66" s="122"/>
      <c r="E66" s="3"/>
      <c r="F66" s="111"/>
      <c r="G66" s="3"/>
      <c r="H66" s="4"/>
      <c r="I66" s="6"/>
      <c r="J66" s="1">
        <f t="shared" si="3"/>
        <v>0</v>
      </c>
      <c r="K66" s="76"/>
    </row>
    <row r="67" spans="1:11" ht="15.75" thickBot="1" x14ac:dyDescent="0.3">
      <c r="A67" s="71">
        <f t="shared" si="4"/>
        <v>31</v>
      </c>
      <c r="B67" s="2"/>
      <c r="C67" s="111"/>
      <c r="D67" s="122"/>
      <c r="E67" s="3"/>
      <c r="F67" s="111"/>
      <c r="G67" s="3"/>
      <c r="H67" s="4"/>
      <c r="I67" s="6"/>
      <c r="J67" s="1">
        <f t="shared" si="3"/>
        <v>0</v>
      </c>
      <c r="K67" s="76"/>
    </row>
    <row r="68" spans="1:11" ht="15.75" thickBot="1" x14ac:dyDescent="0.3">
      <c r="A68" s="71">
        <f t="shared" si="4"/>
        <v>32</v>
      </c>
      <c r="B68" s="2"/>
      <c r="C68" s="111"/>
      <c r="D68" s="122"/>
      <c r="E68" s="3"/>
      <c r="F68" s="111"/>
      <c r="G68" s="3"/>
      <c r="H68" s="4"/>
      <c r="I68" s="6"/>
      <c r="J68" s="1">
        <f t="shared" si="3"/>
        <v>0</v>
      </c>
      <c r="K68" s="76"/>
    </row>
    <row r="69" spans="1:11" ht="15.75" thickBot="1" x14ac:dyDescent="0.3">
      <c r="A69" s="71">
        <f t="shared" si="4"/>
        <v>33</v>
      </c>
      <c r="B69" s="2"/>
      <c r="C69" s="111"/>
      <c r="D69" s="122"/>
      <c r="E69" s="3"/>
      <c r="F69" s="111"/>
      <c r="G69" s="3"/>
      <c r="H69" s="4"/>
      <c r="I69" s="6"/>
      <c r="J69" s="1">
        <f t="shared" si="3"/>
        <v>0</v>
      </c>
      <c r="K69" s="76"/>
    </row>
    <row r="70" spans="1:11" ht="15.75" thickBot="1" x14ac:dyDescent="0.3">
      <c r="A70" s="71">
        <f t="shared" si="4"/>
        <v>34</v>
      </c>
      <c r="B70" s="2"/>
      <c r="C70" s="111"/>
      <c r="D70" s="122"/>
      <c r="E70" s="3"/>
      <c r="F70" s="111"/>
      <c r="G70" s="3"/>
      <c r="H70" s="4"/>
      <c r="I70" s="6"/>
      <c r="J70" s="1">
        <f t="shared" si="3"/>
        <v>0</v>
      </c>
      <c r="K70" s="76"/>
    </row>
    <row r="71" spans="1:11" ht="15.75" thickBot="1" x14ac:dyDescent="0.3">
      <c r="A71" s="71">
        <f t="shared" si="4"/>
        <v>35</v>
      </c>
      <c r="B71" s="2"/>
      <c r="C71" s="111"/>
      <c r="D71" s="122"/>
      <c r="E71" s="3"/>
      <c r="F71" s="111"/>
      <c r="G71" s="3"/>
      <c r="H71" s="4"/>
      <c r="I71" s="6"/>
      <c r="J71" s="1">
        <f t="shared" si="3"/>
        <v>0</v>
      </c>
      <c r="K71" s="76"/>
    </row>
    <row r="72" spans="1:11" ht="15.75" thickBot="1" x14ac:dyDescent="0.3">
      <c r="A72" s="71">
        <f t="shared" si="4"/>
        <v>36</v>
      </c>
      <c r="B72" s="2"/>
      <c r="C72" s="111"/>
      <c r="D72" s="122"/>
      <c r="E72" s="3"/>
      <c r="F72" s="111"/>
      <c r="G72" s="3"/>
      <c r="H72" s="4"/>
      <c r="I72" s="6"/>
      <c r="J72" s="1">
        <f t="shared" si="3"/>
        <v>0</v>
      </c>
      <c r="K72" s="76"/>
    </row>
    <row r="73" spans="1:11" ht="15.75" thickBot="1" x14ac:dyDescent="0.3">
      <c r="A73" s="71">
        <f t="shared" si="4"/>
        <v>37</v>
      </c>
      <c r="B73" s="2"/>
      <c r="C73" s="111"/>
      <c r="D73" s="122"/>
      <c r="E73" s="3"/>
      <c r="F73" s="111"/>
      <c r="G73" s="3"/>
      <c r="H73" s="4"/>
      <c r="I73" s="6"/>
      <c r="J73" s="1">
        <f t="shared" si="3"/>
        <v>0</v>
      </c>
      <c r="K73" s="76"/>
    </row>
    <row r="74" spans="1:11" ht="15.75" thickBot="1" x14ac:dyDescent="0.3">
      <c r="A74" s="71">
        <f t="shared" si="4"/>
        <v>38</v>
      </c>
      <c r="B74" s="2"/>
      <c r="C74" s="111"/>
      <c r="D74" s="122"/>
      <c r="E74" s="3"/>
      <c r="F74" s="111"/>
      <c r="G74" s="3"/>
      <c r="H74" s="4"/>
      <c r="I74" s="6"/>
      <c r="J74" s="1">
        <f t="shared" si="3"/>
        <v>0</v>
      </c>
      <c r="K74" s="76"/>
    </row>
    <row r="75" spans="1:11" ht="15.75" thickBot="1" x14ac:dyDescent="0.3">
      <c r="A75" s="71">
        <f t="shared" si="4"/>
        <v>39</v>
      </c>
      <c r="B75" s="2"/>
      <c r="C75" s="111"/>
      <c r="D75" s="122"/>
      <c r="E75" s="3"/>
      <c r="F75" s="111"/>
      <c r="G75" s="3"/>
      <c r="H75" s="4"/>
      <c r="I75" s="6"/>
      <c r="J75" s="1">
        <f t="shared" si="3"/>
        <v>0</v>
      </c>
      <c r="K75" s="76"/>
    </row>
    <row r="76" spans="1:11" ht="15.75" thickBot="1" x14ac:dyDescent="0.3">
      <c r="A76" s="71">
        <f t="shared" si="4"/>
        <v>40</v>
      </c>
      <c r="B76" s="2"/>
      <c r="C76" s="111"/>
      <c r="D76" s="122"/>
      <c r="E76" s="3"/>
      <c r="F76" s="111"/>
      <c r="G76" s="3"/>
      <c r="H76" s="4"/>
      <c r="I76" s="6"/>
      <c r="J76" s="1">
        <f t="shared" si="3"/>
        <v>0</v>
      </c>
      <c r="K76" s="76"/>
    </row>
    <row r="77" spans="1:11" ht="15.75" customHeight="1" x14ac:dyDescent="0.25">
      <c r="A77" s="72" t="s">
        <v>28</v>
      </c>
      <c r="B77" s="72"/>
      <c r="C77" s="119"/>
      <c r="D77" s="119"/>
      <c r="E77" s="72"/>
      <c r="F77" s="119"/>
      <c r="G77" s="72"/>
      <c r="I77" s="112" t="s">
        <v>55</v>
      </c>
      <c r="J77" s="8">
        <f>J37+(SUM(J57:J76))</f>
        <v>0</v>
      </c>
      <c r="K77" s="73"/>
    </row>
    <row r="78" spans="1:11" x14ac:dyDescent="0.25">
      <c r="K78" s="73"/>
    </row>
    <row r="79" spans="1:11" s="128" customFormat="1" ht="14.25" x14ac:dyDescent="0.2">
      <c r="A79" s="125" t="s">
        <v>65</v>
      </c>
      <c r="B79" s="125"/>
      <c r="C79" s="127"/>
      <c r="D79" s="127"/>
      <c r="E79" s="125"/>
      <c r="F79" s="127"/>
      <c r="G79" s="125"/>
      <c r="H79" s="125"/>
      <c r="I79" s="125"/>
      <c r="J79" s="125"/>
      <c r="K79" s="127"/>
    </row>
    <row r="80" spans="1:11" s="128" customFormat="1" ht="14.25" x14ac:dyDescent="0.2">
      <c r="A80" s="125" t="s">
        <v>66</v>
      </c>
      <c r="B80" s="125"/>
      <c r="C80" s="127"/>
      <c r="D80" s="127"/>
      <c r="E80" s="125"/>
      <c r="F80" s="127"/>
      <c r="G80" s="125"/>
      <c r="H80" s="125"/>
      <c r="I80" s="125"/>
      <c r="J80" s="125"/>
      <c r="K80" s="127"/>
    </row>
    <row r="81" spans="1:11" s="128" customFormat="1" ht="14.25" x14ac:dyDescent="0.2">
      <c r="A81" s="125" t="s">
        <v>67</v>
      </c>
      <c r="B81" s="125"/>
      <c r="C81" s="127"/>
      <c r="D81" s="127"/>
      <c r="E81" s="125"/>
      <c r="F81" s="127"/>
      <c r="G81" s="125"/>
      <c r="H81" s="125"/>
      <c r="I81" s="125"/>
      <c r="J81" s="125"/>
      <c r="K81" s="127"/>
    </row>
    <row r="82" spans="1:11" s="128" customFormat="1" ht="14.25" x14ac:dyDescent="0.2">
      <c r="A82" s="125" t="s">
        <v>68</v>
      </c>
      <c r="B82" s="125"/>
      <c r="C82" s="127"/>
      <c r="D82" s="127"/>
      <c r="E82" s="125"/>
      <c r="F82" s="127"/>
      <c r="G82" s="125"/>
      <c r="H82" s="125"/>
      <c r="I82" s="125"/>
      <c r="J82" s="125"/>
      <c r="K82" s="127"/>
    </row>
    <row r="83" spans="1:11" s="128" customFormat="1" ht="14.25" x14ac:dyDescent="0.2">
      <c r="A83" s="125" t="s">
        <v>69</v>
      </c>
      <c r="B83" s="125"/>
      <c r="C83" s="127"/>
      <c r="D83" s="127"/>
      <c r="E83" s="125"/>
      <c r="F83" s="127"/>
      <c r="G83" s="125"/>
      <c r="H83" s="125"/>
      <c r="I83" s="125"/>
      <c r="J83" s="125"/>
      <c r="K83" s="127"/>
    </row>
    <row r="84" spans="1:11" s="128" customFormat="1" ht="7.5" customHeight="1" x14ac:dyDescent="0.2">
      <c r="A84" s="129"/>
      <c r="C84" s="130"/>
      <c r="D84" s="130"/>
      <c r="F84" s="130"/>
      <c r="K84" s="130"/>
    </row>
    <row r="85" spans="1:11" s="9" customFormat="1" ht="15" customHeight="1" x14ac:dyDescent="0.2">
      <c r="A85" s="131" t="s">
        <v>70</v>
      </c>
      <c r="B85" s="131"/>
      <c r="C85" s="132"/>
      <c r="D85" s="132"/>
      <c r="E85" s="131"/>
      <c r="F85" s="132"/>
      <c r="G85" s="131"/>
      <c r="H85" s="131"/>
      <c r="I85" s="131"/>
      <c r="J85" s="131"/>
      <c r="K85" s="114"/>
    </row>
    <row r="87" spans="1:11" x14ac:dyDescent="0.25">
      <c r="B87" t="s">
        <v>32</v>
      </c>
    </row>
    <row r="91" spans="1:11" x14ac:dyDescent="0.25">
      <c r="A91" s="9"/>
      <c r="C91" s="114"/>
      <c r="D91" s="114"/>
      <c r="E91" s="9"/>
      <c r="G91" s="9"/>
      <c r="H91" s="9"/>
      <c r="I91" s="9"/>
      <c r="J91" s="9"/>
    </row>
    <row r="92" spans="1:11" ht="15" customHeight="1" x14ac:dyDescent="0.25">
      <c r="A92" s="70"/>
      <c r="B92" s="70"/>
      <c r="C92" s="115"/>
      <c r="D92" s="115"/>
      <c r="E92" s="70"/>
      <c r="F92" s="124" t="s">
        <v>41</v>
      </c>
      <c r="G92" s="70"/>
      <c r="H92" s="70"/>
      <c r="I92" s="70"/>
      <c r="J92" s="70"/>
      <c r="K92" s="70"/>
    </row>
    <row r="93" spans="1:11" ht="15.75" thickBot="1" x14ac:dyDescent="0.3"/>
    <row r="94" spans="1:11" ht="15.75" customHeight="1" thickBot="1" x14ac:dyDescent="0.3">
      <c r="A94" s="150"/>
      <c r="B94" s="151" t="s">
        <v>29</v>
      </c>
      <c r="C94" s="152" t="s">
        <v>20</v>
      </c>
      <c r="D94" s="152" t="s">
        <v>21</v>
      </c>
      <c r="E94" s="152" t="s">
        <v>22</v>
      </c>
      <c r="F94" s="152" t="s">
        <v>23</v>
      </c>
      <c r="G94" s="151" t="s">
        <v>24</v>
      </c>
      <c r="H94" s="151" t="s">
        <v>54</v>
      </c>
      <c r="I94" s="151" t="s">
        <v>25</v>
      </c>
      <c r="J94" s="148" t="s">
        <v>26</v>
      </c>
      <c r="K94" s="148" t="s">
        <v>33</v>
      </c>
    </row>
    <row r="95" spans="1:11" ht="15.75" thickBot="1" x14ac:dyDescent="0.3">
      <c r="A95" s="150"/>
      <c r="B95" s="151"/>
      <c r="C95" s="152"/>
      <c r="D95" s="152"/>
      <c r="E95" s="152"/>
      <c r="F95" s="152"/>
      <c r="G95" s="151"/>
      <c r="H95" s="151"/>
      <c r="I95" s="151"/>
      <c r="J95" s="148"/>
      <c r="K95" s="148"/>
    </row>
    <row r="96" spans="1:11" ht="15.75" thickBot="1" x14ac:dyDescent="0.3">
      <c r="A96" s="150"/>
      <c r="B96" s="151"/>
      <c r="C96" s="152"/>
      <c r="D96" s="152"/>
      <c r="E96" s="152"/>
      <c r="F96" s="152"/>
      <c r="G96" s="151"/>
      <c r="H96" s="151"/>
      <c r="I96" s="151"/>
      <c r="J96" s="148"/>
      <c r="K96" s="148"/>
    </row>
    <row r="97" spans="1:11" ht="15.75" thickBot="1" x14ac:dyDescent="0.3">
      <c r="A97" s="71">
        <f>+A76+1</f>
        <v>41</v>
      </c>
      <c r="B97" s="2"/>
      <c r="C97" s="111" t="s">
        <v>27</v>
      </c>
      <c r="D97" s="122" t="s">
        <v>27</v>
      </c>
      <c r="E97" s="3" t="s">
        <v>27</v>
      </c>
      <c r="F97" s="111" t="s">
        <v>27</v>
      </c>
      <c r="G97" s="3"/>
      <c r="H97" s="4"/>
      <c r="I97" s="6"/>
      <c r="J97" s="1">
        <f t="shared" ref="J97:J116" si="5">H97*I97</f>
        <v>0</v>
      </c>
      <c r="K97" s="76"/>
    </row>
    <row r="98" spans="1:11" ht="15.75" thickBot="1" x14ac:dyDescent="0.3">
      <c r="A98" s="71">
        <f>+A97+1</f>
        <v>42</v>
      </c>
      <c r="B98" s="2"/>
      <c r="C98" s="111" t="s">
        <v>27</v>
      </c>
      <c r="D98" s="122" t="s">
        <v>27</v>
      </c>
      <c r="E98" s="3" t="s">
        <v>27</v>
      </c>
      <c r="F98" s="111" t="s">
        <v>27</v>
      </c>
      <c r="G98" s="3"/>
      <c r="H98" s="4"/>
      <c r="I98" s="6"/>
      <c r="J98" s="1">
        <f t="shared" si="5"/>
        <v>0</v>
      </c>
      <c r="K98" s="76"/>
    </row>
    <row r="99" spans="1:11" ht="15.75" thickBot="1" x14ac:dyDescent="0.3">
      <c r="A99" s="71">
        <f t="shared" ref="A99:A116" si="6">+A98+1</f>
        <v>43</v>
      </c>
      <c r="B99" s="2"/>
      <c r="C99" s="111" t="s">
        <v>27</v>
      </c>
      <c r="D99" s="122" t="s">
        <v>27</v>
      </c>
      <c r="E99" s="3" t="s">
        <v>27</v>
      </c>
      <c r="F99" s="111" t="s">
        <v>27</v>
      </c>
      <c r="G99" s="3"/>
      <c r="H99" s="4"/>
      <c r="I99" s="6"/>
      <c r="J99" s="1">
        <f t="shared" si="5"/>
        <v>0</v>
      </c>
      <c r="K99" s="76"/>
    </row>
    <row r="100" spans="1:11" ht="15.75" thickBot="1" x14ac:dyDescent="0.3">
      <c r="A100" s="71">
        <f t="shared" si="6"/>
        <v>44</v>
      </c>
      <c r="B100" s="2"/>
      <c r="C100" s="111" t="s">
        <v>27</v>
      </c>
      <c r="D100" s="122" t="s">
        <v>27</v>
      </c>
      <c r="E100" s="3"/>
      <c r="F100" s="111" t="s">
        <v>27</v>
      </c>
      <c r="G100" s="3" t="s">
        <v>27</v>
      </c>
      <c r="H100" s="4"/>
      <c r="I100" s="6"/>
      <c r="J100" s="1">
        <f t="shared" si="5"/>
        <v>0</v>
      </c>
      <c r="K100" s="76"/>
    </row>
    <row r="101" spans="1:11" ht="15.75" thickBot="1" x14ac:dyDescent="0.3">
      <c r="A101" s="71">
        <f t="shared" si="6"/>
        <v>45</v>
      </c>
      <c r="B101" s="2"/>
      <c r="C101" s="111" t="s">
        <v>27</v>
      </c>
      <c r="D101" s="122" t="s">
        <v>27</v>
      </c>
      <c r="E101" s="3" t="s">
        <v>27</v>
      </c>
      <c r="F101" s="111" t="s">
        <v>27</v>
      </c>
      <c r="G101" s="3"/>
      <c r="H101" s="4"/>
      <c r="I101" s="6"/>
      <c r="J101" s="1">
        <f t="shared" si="5"/>
        <v>0</v>
      </c>
      <c r="K101" s="76"/>
    </row>
    <row r="102" spans="1:11" ht="15.75" thickBot="1" x14ac:dyDescent="0.3">
      <c r="A102" s="71">
        <f t="shared" si="6"/>
        <v>46</v>
      </c>
      <c r="B102" s="2"/>
      <c r="C102" s="111" t="s">
        <v>27</v>
      </c>
      <c r="D102" s="122" t="s">
        <v>27</v>
      </c>
      <c r="E102" s="3" t="s">
        <v>27</v>
      </c>
      <c r="F102" s="111" t="s">
        <v>27</v>
      </c>
      <c r="G102" s="3"/>
      <c r="H102" s="4"/>
      <c r="I102" s="6"/>
      <c r="J102" s="1">
        <f t="shared" si="5"/>
        <v>0</v>
      </c>
      <c r="K102" s="76"/>
    </row>
    <row r="103" spans="1:11" ht="15.75" thickBot="1" x14ac:dyDescent="0.3">
      <c r="A103" s="71">
        <f t="shared" si="6"/>
        <v>47</v>
      </c>
      <c r="B103" s="2"/>
      <c r="C103" s="111" t="s">
        <v>27</v>
      </c>
      <c r="D103" s="122" t="s">
        <v>27</v>
      </c>
      <c r="E103" s="3" t="s">
        <v>27</v>
      </c>
      <c r="F103" s="111" t="s">
        <v>27</v>
      </c>
      <c r="G103" s="3"/>
      <c r="H103" s="4"/>
      <c r="I103" s="6"/>
      <c r="J103" s="1">
        <f t="shared" si="5"/>
        <v>0</v>
      </c>
      <c r="K103" s="76"/>
    </row>
    <row r="104" spans="1:11" ht="15.75" thickBot="1" x14ac:dyDescent="0.3">
      <c r="A104" s="71">
        <f t="shared" si="6"/>
        <v>48</v>
      </c>
      <c r="B104" s="2"/>
      <c r="C104" s="111" t="s">
        <v>27</v>
      </c>
      <c r="D104" s="122" t="s">
        <v>27</v>
      </c>
      <c r="E104" s="3" t="s">
        <v>27</v>
      </c>
      <c r="F104" s="111" t="s">
        <v>27</v>
      </c>
      <c r="G104" s="3"/>
      <c r="H104" s="4"/>
      <c r="I104" s="6"/>
      <c r="J104" s="1">
        <f t="shared" si="5"/>
        <v>0</v>
      </c>
      <c r="K104" s="76"/>
    </row>
    <row r="105" spans="1:11" ht="15.75" thickBot="1" x14ac:dyDescent="0.3">
      <c r="A105" s="71">
        <f t="shared" si="6"/>
        <v>49</v>
      </c>
      <c r="B105" s="2"/>
      <c r="C105" s="111"/>
      <c r="D105" s="122"/>
      <c r="E105" s="3"/>
      <c r="F105" s="111"/>
      <c r="G105" s="3"/>
      <c r="H105" s="4"/>
      <c r="I105" s="6"/>
      <c r="J105" s="1">
        <f t="shared" si="5"/>
        <v>0</v>
      </c>
      <c r="K105" s="76"/>
    </row>
    <row r="106" spans="1:11" ht="15.75" thickBot="1" x14ac:dyDescent="0.3">
      <c r="A106" s="71">
        <f t="shared" si="6"/>
        <v>50</v>
      </c>
      <c r="B106" s="2"/>
      <c r="C106" s="111"/>
      <c r="D106" s="122"/>
      <c r="E106" s="3"/>
      <c r="F106" s="111"/>
      <c r="G106" s="3"/>
      <c r="H106" s="4"/>
      <c r="I106" s="6"/>
      <c r="J106" s="1">
        <f t="shared" si="5"/>
        <v>0</v>
      </c>
      <c r="K106" s="76"/>
    </row>
    <row r="107" spans="1:11" ht="15.75" thickBot="1" x14ac:dyDescent="0.3">
      <c r="A107" s="71">
        <f t="shared" si="6"/>
        <v>51</v>
      </c>
      <c r="B107" s="2"/>
      <c r="C107" s="111"/>
      <c r="D107" s="122"/>
      <c r="E107" s="3"/>
      <c r="F107" s="111"/>
      <c r="G107" s="3"/>
      <c r="H107" s="4"/>
      <c r="I107" s="6"/>
      <c r="J107" s="1">
        <f t="shared" si="5"/>
        <v>0</v>
      </c>
      <c r="K107" s="76"/>
    </row>
    <row r="108" spans="1:11" ht="15.75" thickBot="1" x14ac:dyDescent="0.3">
      <c r="A108" s="71">
        <f t="shared" si="6"/>
        <v>52</v>
      </c>
      <c r="B108" s="2"/>
      <c r="C108" s="111"/>
      <c r="D108" s="122"/>
      <c r="E108" s="3"/>
      <c r="F108" s="111"/>
      <c r="G108" s="3"/>
      <c r="H108" s="4"/>
      <c r="I108" s="6"/>
      <c r="J108" s="1">
        <f t="shared" si="5"/>
        <v>0</v>
      </c>
      <c r="K108" s="76"/>
    </row>
    <row r="109" spans="1:11" ht="15.75" thickBot="1" x14ac:dyDescent="0.3">
      <c r="A109" s="71">
        <f t="shared" si="6"/>
        <v>53</v>
      </c>
      <c r="B109" s="2"/>
      <c r="C109" s="111"/>
      <c r="D109" s="122"/>
      <c r="E109" s="3"/>
      <c r="F109" s="111"/>
      <c r="G109" s="3"/>
      <c r="H109" s="4"/>
      <c r="I109" s="6"/>
      <c r="J109" s="1">
        <f t="shared" si="5"/>
        <v>0</v>
      </c>
      <c r="K109" s="76"/>
    </row>
    <row r="110" spans="1:11" ht="15.75" thickBot="1" x14ac:dyDescent="0.3">
      <c r="A110" s="71">
        <f t="shared" si="6"/>
        <v>54</v>
      </c>
      <c r="B110" s="2"/>
      <c r="C110" s="111"/>
      <c r="D110" s="122"/>
      <c r="E110" s="3"/>
      <c r="F110" s="111"/>
      <c r="G110" s="3"/>
      <c r="H110" s="4"/>
      <c r="I110" s="6"/>
      <c r="J110" s="1">
        <f t="shared" si="5"/>
        <v>0</v>
      </c>
      <c r="K110" s="76"/>
    </row>
    <row r="111" spans="1:11" ht="15.75" thickBot="1" x14ac:dyDescent="0.3">
      <c r="A111" s="71">
        <f t="shared" si="6"/>
        <v>55</v>
      </c>
      <c r="B111" s="2"/>
      <c r="C111" s="111"/>
      <c r="D111" s="122"/>
      <c r="E111" s="3"/>
      <c r="F111" s="111"/>
      <c r="G111" s="3"/>
      <c r="H111" s="4"/>
      <c r="I111" s="6"/>
      <c r="J111" s="1">
        <f t="shared" si="5"/>
        <v>0</v>
      </c>
      <c r="K111" s="76"/>
    </row>
    <row r="112" spans="1:11" ht="15.75" thickBot="1" x14ac:dyDescent="0.3">
      <c r="A112" s="71">
        <f t="shared" si="6"/>
        <v>56</v>
      </c>
      <c r="B112" s="2"/>
      <c r="C112" s="111"/>
      <c r="D112" s="122"/>
      <c r="E112" s="3"/>
      <c r="F112" s="111"/>
      <c r="G112" s="3"/>
      <c r="H112" s="4"/>
      <c r="I112" s="6"/>
      <c r="J112" s="1">
        <f t="shared" si="5"/>
        <v>0</v>
      </c>
      <c r="K112" s="76"/>
    </row>
    <row r="113" spans="1:11" ht="15.75" thickBot="1" x14ac:dyDescent="0.3">
      <c r="A113" s="71">
        <f t="shared" si="6"/>
        <v>57</v>
      </c>
      <c r="B113" s="2"/>
      <c r="C113" s="111"/>
      <c r="D113" s="122"/>
      <c r="E113" s="3"/>
      <c r="F113" s="111"/>
      <c r="G113" s="3"/>
      <c r="H113" s="4"/>
      <c r="I113" s="6"/>
      <c r="J113" s="1">
        <f t="shared" si="5"/>
        <v>0</v>
      </c>
      <c r="K113" s="76"/>
    </row>
    <row r="114" spans="1:11" ht="15.75" thickBot="1" x14ac:dyDescent="0.3">
      <c r="A114" s="71">
        <f t="shared" si="6"/>
        <v>58</v>
      </c>
      <c r="B114" s="2"/>
      <c r="C114" s="111"/>
      <c r="D114" s="122"/>
      <c r="E114" s="3"/>
      <c r="F114" s="111"/>
      <c r="G114" s="3"/>
      <c r="H114" s="4"/>
      <c r="I114" s="6"/>
      <c r="J114" s="1">
        <f t="shared" si="5"/>
        <v>0</v>
      </c>
      <c r="K114" s="76"/>
    </row>
    <row r="115" spans="1:11" ht="15.75" thickBot="1" x14ac:dyDescent="0.3">
      <c r="A115" s="71">
        <f t="shared" si="6"/>
        <v>59</v>
      </c>
      <c r="B115" s="2"/>
      <c r="C115" s="111" t="s">
        <v>27</v>
      </c>
      <c r="D115" s="122" t="s">
        <v>27</v>
      </c>
      <c r="E115" s="3" t="s">
        <v>27</v>
      </c>
      <c r="F115" s="111" t="s">
        <v>27</v>
      </c>
      <c r="G115" s="3" t="s">
        <v>27</v>
      </c>
      <c r="H115" s="4"/>
      <c r="I115" s="6"/>
      <c r="J115" s="1">
        <f t="shared" si="5"/>
        <v>0</v>
      </c>
      <c r="K115" s="76"/>
    </row>
    <row r="116" spans="1:11" ht="15.75" thickBot="1" x14ac:dyDescent="0.3">
      <c r="A116" s="71">
        <f t="shared" si="6"/>
        <v>60</v>
      </c>
      <c r="B116" s="2"/>
      <c r="C116" s="111"/>
      <c r="D116" s="122"/>
      <c r="E116" s="3"/>
      <c r="F116" s="111"/>
      <c r="G116" s="3"/>
      <c r="H116" s="4"/>
      <c r="I116" s="6"/>
      <c r="J116" s="1">
        <f t="shared" si="5"/>
        <v>0</v>
      </c>
      <c r="K116" s="76"/>
    </row>
    <row r="117" spans="1:11" ht="15.75" customHeight="1" x14ac:dyDescent="0.25">
      <c r="A117" s="72" t="s">
        <v>28</v>
      </c>
      <c r="B117" s="72"/>
      <c r="C117" s="119"/>
      <c r="D117" s="119"/>
      <c r="E117" s="72"/>
      <c r="F117" s="119"/>
      <c r="G117" s="72"/>
      <c r="I117" s="113" t="s">
        <v>48</v>
      </c>
      <c r="J117" s="8">
        <f>J77+(SUM(J97:J116))</f>
        <v>0</v>
      </c>
      <c r="K117" s="73"/>
    </row>
    <row r="119" spans="1:11" s="128" customFormat="1" ht="14.25" x14ac:dyDescent="0.2">
      <c r="A119" s="125" t="s">
        <v>65</v>
      </c>
      <c r="B119" s="125"/>
      <c r="C119" s="127"/>
      <c r="D119" s="127"/>
      <c r="E119" s="125"/>
      <c r="F119" s="127"/>
      <c r="G119" s="125"/>
      <c r="H119" s="125"/>
      <c r="I119" s="125"/>
      <c r="J119" s="125"/>
      <c r="K119" s="127"/>
    </row>
    <row r="120" spans="1:11" s="128" customFormat="1" ht="14.25" x14ac:dyDescent="0.2">
      <c r="A120" s="125" t="s">
        <v>66</v>
      </c>
      <c r="B120" s="125"/>
      <c r="C120" s="127"/>
      <c r="D120" s="127"/>
      <c r="E120" s="125"/>
      <c r="F120" s="127"/>
      <c r="G120" s="125"/>
      <c r="H120" s="125"/>
      <c r="I120" s="125"/>
      <c r="J120" s="125"/>
      <c r="K120" s="127"/>
    </row>
    <row r="121" spans="1:11" s="128" customFormat="1" ht="14.25" x14ac:dyDescent="0.2">
      <c r="A121" s="125" t="s">
        <v>67</v>
      </c>
      <c r="B121" s="125"/>
      <c r="C121" s="127"/>
      <c r="D121" s="127"/>
      <c r="E121" s="125"/>
      <c r="F121" s="127"/>
      <c r="G121" s="125"/>
      <c r="H121" s="125"/>
      <c r="I121" s="125"/>
      <c r="J121" s="125"/>
      <c r="K121" s="127"/>
    </row>
    <row r="122" spans="1:11" s="128" customFormat="1" ht="14.25" x14ac:dyDescent="0.2">
      <c r="A122" s="125" t="s">
        <v>71</v>
      </c>
      <c r="B122" s="125"/>
      <c r="C122" s="127"/>
      <c r="D122" s="127"/>
      <c r="E122" s="125"/>
      <c r="F122" s="127"/>
      <c r="G122" s="125"/>
      <c r="H122" s="125"/>
      <c r="I122" s="125"/>
      <c r="J122" s="125"/>
      <c r="K122" s="127"/>
    </row>
    <row r="123" spans="1:11" s="128" customFormat="1" ht="14.25" x14ac:dyDescent="0.2">
      <c r="A123" s="125" t="s">
        <v>69</v>
      </c>
      <c r="B123" s="125"/>
      <c r="C123" s="127"/>
      <c r="D123" s="127"/>
      <c r="E123" s="125"/>
      <c r="F123" s="127"/>
      <c r="G123" s="125"/>
      <c r="H123" s="125"/>
      <c r="I123" s="125"/>
      <c r="J123" s="125"/>
      <c r="K123" s="127"/>
    </row>
    <row r="124" spans="1:11" ht="15" customHeight="1" x14ac:dyDescent="0.25">
      <c r="A124" s="7"/>
      <c r="B124" s="7"/>
      <c r="C124" s="120"/>
      <c r="D124" s="120"/>
      <c r="E124" s="7"/>
      <c r="F124" s="120"/>
      <c r="G124" s="7"/>
      <c r="H124" s="74"/>
      <c r="I124" s="7"/>
      <c r="J124" s="7"/>
    </row>
    <row r="125" spans="1:11" x14ac:dyDescent="0.25">
      <c r="B125" t="s">
        <v>32</v>
      </c>
    </row>
    <row r="126" spans="1:11" x14ac:dyDescent="0.25">
      <c r="A126" s="153"/>
      <c r="B126" s="153"/>
      <c r="C126" s="153"/>
      <c r="F126" s="153"/>
      <c r="G126" s="153"/>
    </row>
  </sheetData>
  <sheetProtection algorithmName="SHA-512" hashValue="EUJK0c5hRnTi3wT5ySuYepI+eWHc2Ir9ZKohPtgQYaX2uTwqLx+Vzwcjb2bvOsqD/K86DEAY6nc7i5RyJ9Sd0w==" saltValue="uXLkcDkalnYfKyfDEarjvw==" spinCount="100000" sheet="1" objects="1" scenarios="1" selectLockedCells="1"/>
  <mergeCells count="39">
    <mergeCell ref="I14:I16"/>
    <mergeCell ref="A126:C126"/>
    <mergeCell ref="F126:G126"/>
    <mergeCell ref="I94:I96"/>
    <mergeCell ref="A94:A96"/>
    <mergeCell ref="B94:B96"/>
    <mergeCell ref="C94:C96"/>
    <mergeCell ref="F50:G50"/>
    <mergeCell ref="A14:A16"/>
    <mergeCell ref="B14:B16"/>
    <mergeCell ref="C14:C16"/>
    <mergeCell ref="D14:D16"/>
    <mergeCell ref="E14:E16"/>
    <mergeCell ref="F14:F16"/>
    <mergeCell ref="G14:G16"/>
    <mergeCell ref="H14:H16"/>
    <mergeCell ref="J94:J96"/>
    <mergeCell ref="K94:K96"/>
    <mergeCell ref="D94:D96"/>
    <mergeCell ref="E94:E96"/>
    <mergeCell ref="F94:F96"/>
    <mergeCell ref="G94:G96"/>
    <mergeCell ref="H94:H96"/>
    <mergeCell ref="J14:J16"/>
    <mergeCell ref="H8:K10"/>
    <mergeCell ref="K54:K56"/>
    <mergeCell ref="A7:A11"/>
    <mergeCell ref="K14:K16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J54:J56"/>
    <mergeCell ref="A50:C50"/>
  </mergeCells>
  <dataValidations count="1">
    <dataValidation type="list" allowBlank="1" showInputMessage="1" showErrorMessage="1" sqref="B17:B36 B57:B76 B97:B116" xr:uid="{84B4AD50-895F-4A9E-BFEB-AA517E839FDE}">
      <formula1>$N$12:$N$15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4" orientation="landscape" r:id="rId1"/>
  <rowBreaks count="2" manualBreakCount="2">
    <brk id="50" max="16383" man="1"/>
    <brk id="9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CE094B-37E9-4484-B0E1-80249C25CF43}">
          <x14:formula1>
            <xm:f>'1-SOL.LICITUD_PRESSUPOST'!$E$18:$E$34</xm:f>
          </x14:formula1>
          <xm:sqref>K17:K36 K57:K76 K97:K116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N49"/>
  <sheetViews>
    <sheetView showGridLines="0" tabSelected="1" topLeftCell="A3" zoomScale="115" zoomScaleNormal="115" workbookViewId="0">
      <selection activeCell="D18" sqref="D18"/>
    </sheetView>
  </sheetViews>
  <sheetFormatPr defaultColWidth="11.42578125" defaultRowHeight="15" x14ac:dyDescent="0.25"/>
  <cols>
    <col min="1" max="1" width="4.7109375" customWidth="1"/>
    <col min="2" max="2" width="25" customWidth="1"/>
    <col min="3" max="3" width="14" style="9" customWidth="1"/>
    <col min="4" max="4" width="14" customWidth="1"/>
    <col min="5" max="5" width="1" customWidth="1"/>
    <col min="6" max="6" width="4.7109375" customWidth="1"/>
    <col min="7" max="7" width="21.140625" customWidth="1"/>
    <col min="8" max="8" width="2.140625" customWidth="1"/>
    <col min="9" max="9" width="7" customWidth="1"/>
    <col min="10" max="11" width="14" customWidth="1"/>
    <col min="12" max="12" width="9.85546875" style="82" customWidth="1"/>
    <col min="13" max="13" width="6.7109375" customWidth="1"/>
  </cols>
  <sheetData>
    <row r="7" spans="1:14" ht="15" customHeight="1" x14ac:dyDescent="0.25">
      <c r="A7" s="146" t="s">
        <v>8</v>
      </c>
      <c r="B7" s="146"/>
      <c r="C7" s="78"/>
      <c r="D7" s="78"/>
      <c r="E7" s="78"/>
      <c r="G7" s="78"/>
    </row>
    <row r="8" spans="1:14" ht="15" customHeight="1" x14ac:dyDescent="0.25">
      <c r="A8" s="146"/>
      <c r="B8" s="146"/>
      <c r="C8" s="78"/>
      <c r="D8" s="78"/>
      <c r="E8" s="78"/>
      <c r="F8" s="78"/>
      <c r="G8" s="149" t="s">
        <v>58</v>
      </c>
      <c r="H8" s="149"/>
      <c r="I8" s="149"/>
      <c r="J8" s="149"/>
      <c r="K8" s="149"/>
      <c r="L8" s="80"/>
      <c r="N8" s="37" t="s">
        <v>16</v>
      </c>
    </row>
    <row r="9" spans="1:14" ht="15" customHeight="1" x14ac:dyDescent="0.25">
      <c r="A9" s="146"/>
      <c r="B9" s="146"/>
      <c r="C9" s="78"/>
      <c r="D9" s="78"/>
      <c r="E9" s="78"/>
      <c r="G9" s="149"/>
      <c r="H9" s="149"/>
      <c r="I9" s="149"/>
      <c r="J9" s="149"/>
      <c r="K9" s="149"/>
      <c r="L9" s="80"/>
      <c r="N9" s="37" t="s">
        <v>17</v>
      </c>
    </row>
    <row r="10" spans="1:14" ht="27" customHeight="1" x14ac:dyDescent="0.25">
      <c r="A10" s="146"/>
      <c r="B10" s="146"/>
      <c r="C10" s="36"/>
      <c r="D10" s="36"/>
      <c r="E10" s="36"/>
      <c r="F10" s="75"/>
      <c r="G10" s="149"/>
      <c r="H10" s="149"/>
      <c r="I10" s="149"/>
      <c r="J10" s="149"/>
      <c r="K10" s="149"/>
      <c r="L10" s="80"/>
    </row>
    <row r="11" spans="1:14" ht="17.25" customHeight="1" thickBot="1" x14ac:dyDescent="0.3">
      <c r="A11" s="146"/>
      <c r="B11" s="146"/>
      <c r="F11" s="10"/>
      <c r="G11" s="10"/>
      <c r="H11" s="10"/>
      <c r="I11" s="10"/>
      <c r="J11" s="10"/>
    </row>
    <row r="12" spans="1:14" ht="16.5" customHeight="1" thickBot="1" x14ac:dyDescent="0.3">
      <c r="A12" s="143" t="s">
        <v>15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56"/>
    </row>
    <row r="13" spans="1:14" ht="9" customHeight="1" thickBot="1" x14ac:dyDescent="0.3"/>
    <row r="14" spans="1:14" ht="25.5" customHeight="1" thickBot="1" x14ac:dyDescent="0.3">
      <c r="A14" s="141" t="s">
        <v>36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57"/>
    </row>
    <row r="15" spans="1:14" ht="15.75" thickBot="1" x14ac:dyDescent="0.3">
      <c r="A15" s="11"/>
      <c r="B15" s="11"/>
      <c r="C15" s="12"/>
      <c r="D15" s="11"/>
      <c r="E15" s="11"/>
      <c r="F15" s="11"/>
      <c r="G15" s="11"/>
      <c r="H15" s="11"/>
      <c r="I15" s="11"/>
      <c r="J15" s="11"/>
      <c r="K15" s="11"/>
      <c r="M15" s="37" t="s">
        <v>16</v>
      </c>
    </row>
    <row r="16" spans="1:14" ht="15.75" customHeight="1" thickBot="1" x14ac:dyDescent="0.3">
      <c r="A16" s="158" t="s">
        <v>3</v>
      </c>
      <c r="B16" s="159"/>
      <c r="C16" s="159"/>
      <c r="D16" s="159"/>
      <c r="E16" s="38"/>
      <c r="F16" s="159" t="s">
        <v>2</v>
      </c>
      <c r="G16" s="159"/>
      <c r="H16" s="159"/>
      <c r="I16" s="159"/>
      <c r="J16" s="159"/>
      <c r="K16" s="160"/>
      <c r="L16" s="85" t="s">
        <v>51</v>
      </c>
      <c r="M16" s="37" t="s">
        <v>17</v>
      </c>
    </row>
    <row r="17" spans="1:12" ht="15" customHeight="1" thickBot="1" x14ac:dyDescent="0.3">
      <c r="A17" s="133" t="s">
        <v>31</v>
      </c>
      <c r="B17" s="134"/>
      <c r="C17" s="39" t="s">
        <v>10</v>
      </c>
      <c r="D17" s="40" t="s">
        <v>11</v>
      </c>
      <c r="E17" s="15"/>
      <c r="F17" s="154" t="s">
        <v>30</v>
      </c>
      <c r="G17" s="135"/>
      <c r="H17" s="135"/>
      <c r="I17" s="155"/>
      <c r="J17" s="41" t="s">
        <v>10</v>
      </c>
      <c r="K17" s="14" t="s">
        <v>37</v>
      </c>
      <c r="L17" s="86"/>
    </row>
    <row r="18" spans="1:12" ht="15" customHeight="1" thickBot="1" x14ac:dyDescent="0.3">
      <c r="A18" s="16" t="s">
        <v>19</v>
      </c>
      <c r="B18" s="17"/>
      <c r="C18" s="42">
        <f>+'1-SOL.LICITUD_PRESSUPOST'!C18</f>
        <v>0</v>
      </c>
      <c r="D18" s="30"/>
      <c r="E18" s="15"/>
      <c r="F18" s="16" t="s">
        <v>4</v>
      </c>
      <c r="G18" s="99"/>
      <c r="H18" s="99"/>
      <c r="I18" s="100"/>
      <c r="J18" s="101">
        <f>+'1-SOL.LICITUD_PRESSUPOST'!G18</f>
        <v>0</v>
      </c>
      <c r="K18" s="102">
        <f>IF((J18=0),0,(SUMIF('2-JUSTIFICACIO_RELACIO DESPESES'!$K$17:$K$116,'3-JUSTIFICACIO_PRESSUP.EXECUTAT'!F18,'2-JUSTIFICACIO_RELACIO DESPESES'!$J$17:$J$116)))</f>
        <v>0</v>
      </c>
      <c r="L18" s="86">
        <f>+K18-J18</f>
        <v>0</v>
      </c>
    </row>
    <row r="19" spans="1:12" ht="15" customHeight="1" thickBot="1" x14ac:dyDescent="0.3">
      <c r="A19" s="16" t="s">
        <v>0</v>
      </c>
      <c r="B19" s="17"/>
      <c r="C19" s="42">
        <f>+'1-SOL.LICITUD_PRESSUPOST'!C19</f>
        <v>0</v>
      </c>
      <c r="D19" s="30"/>
      <c r="E19" s="15"/>
      <c r="F19" s="16" t="s">
        <v>7</v>
      </c>
      <c r="G19" s="87"/>
      <c r="H19" s="87"/>
      <c r="I19" s="103"/>
      <c r="J19" s="101">
        <f>+'1-SOL.LICITUD_PRESSUPOST'!G19</f>
        <v>0</v>
      </c>
      <c r="K19" s="102">
        <f>IF((J19=0),0,(SUMIF('2-JUSTIFICACIO_RELACIO DESPESES'!$K$17:$K$116,'3-JUSTIFICACIO_PRESSUP.EXECUTAT'!F19,'2-JUSTIFICACIO_RELACIO DESPESES'!$J$17:$J$116)))</f>
        <v>0</v>
      </c>
      <c r="L19" s="86">
        <f t="shared" ref="L19:L34" si="0">+K19-J19</f>
        <v>0</v>
      </c>
    </row>
    <row r="20" spans="1:12" ht="15" customHeight="1" thickBot="1" x14ac:dyDescent="0.3">
      <c r="A20" s="16" t="s">
        <v>1</v>
      </c>
      <c r="B20" s="17"/>
      <c r="C20" s="42">
        <f>+'1-SOL.LICITUD_PRESSUPOST'!C20</f>
        <v>0</v>
      </c>
      <c r="D20" s="30"/>
      <c r="E20" s="15"/>
      <c r="F20" s="16" t="s">
        <v>5</v>
      </c>
      <c r="G20" s="87"/>
      <c r="H20" s="87"/>
      <c r="I20" s="103"/>
      <c r="J20" s="101">
        <f>+'1-SOL.LICITUD_PRESSUPOST'!G20</f>
        <v>0</v>
      </c>
      <c r="K20" s="102">
        <f>IF((J20=0),0,(SUMIF('2-JUSTIFICACIO_RELACIO DESPESES'!$K$17:$K$116,'3-JUSTIFICACIO_PRESSUP.EXECUTAT'!F20,'2-JUSTIFICACIO_RELACIO DESPESES'!$J$17:$J$116)))</f>
        <v>0</v>
      </c>
      <c r="L20" s="86">
        <f t="shared" si="0"/>
        <v>0</v>
      </c>
    </row>
    <row r="21" spans="1:12" ht="15" customHeight="1" thickBot="1" x14ac:dyDescent="0.3">
      <c r="A21" s="20" t="s">
        <v>9</v>
      </c>
      <c r="B21" s="21"/>
      <c r="C21" s="42">
        <f>+'1-SOL.LICITUD_PRESSUPOST'!C21</f>
        <v>0</v>
      </c>
      <c r="D21" s="44"/>
      <c r="E21" s="15"/>
      <c r="F21" s="16" t="s">
        <v>6</v>
      </c>
      <c r="G21" s="87"/>
      <c r="H21" s="87"/>
      <c r="I21" s="103"/>
      <c r="J21" s="101">
        <f>+'1-SOL.LICITUD_PRESSUPOST'!G21</f>
        <v>0</v>
      </c>
      <c r="K21" s="102">
        <f>IF((J21=0),0,(SUMIF('2-JUSTIFICACIO_RELACIO DESPESES'!$K$17:$K$116,'3-JUSTIFICACIO_PRESSUP.EXECUTAT'!F21,'2-JUSTIFICACIO_RELACIO DESPESES'!$J$17:$J$116)))</f>
        <v>0</v>
      </c>
      <c r="L21" s="86">
        <f t="shared" si="0"/>
        <v>0</v>
      </c>
    </row>
    <row r="22" spans="1:12" ht="15" customHeight="1" thickBot="1" x14ac:dyDescent="0.3">
      <c r="A22" s="45"/>
      <c r="C22" s="46" t="s">
        <v>59</v>
      </c>
      <c r="D22" s="47"/>
      <c r="E22" s="15"/>
      <c r="F22" s="91" t="s">
        <v>53</v>
      </c>
      <c r="G22" s="87"/>
      <c r="H22" s="87"/>
      <c r="I22" s="103"/>
      <c r="J22" s="101">
        <f>+'1-SOL.LICITUD_PRESSUPOST'!G22</f>
        <v>0</v>
      </c>
      <c r="K22" s="102">
        <f>IF((J22=0),0,(SUMIF('2-JUSTIFICACIO_RELACIO DESPESES'!$K$17:$K$116,'3-JUSTIFICACIO_PRESSUP.EXECUTAT'!F22,'2-JUSTIFICACIO_RELACIO DESPESES'!$J$17:$J$116)))</f>
        <v>0</v>
      </c>
      <c r="L22" s="86">
        <f t="shared" si="0"/>
        <v>0</v>
      </c>
    </row>
    <row r="23" spans="1:12" ht="15" customHeight="1" thickBot="1" x14ac:dyDescent="0.3">
      <c r="A23" s="45"/>
      <c r="B23" s="68"/>
      <c r="C23" s="65"/>
      <c r="D23" s="30"/>
      <c r="E23" s="15"/>
      <c r="F23" s="22"/>
      <c r="G23" s="99" t="s">
        <v>56</v>
      </c>
      <c r="H23" s="94"/>
      <c r="I23" s="99"/>
      <c r="J23" s="104"/>
      <c r="K23" s="105"/>
      <c r="L23" s="86"/>
    </row>
    <row r="24" spans="1:12" ht="15" customHeight="1" thickBot="1" x14ac:dyDescent="0.3">
      <c r="A24" s="45"/>
      <c r="B24" s="68"/>
      <c r="C24" s="65"/>
      <c r="D24" s="30"/>
      <c r="E24" s="15"/>
      <c r="F24" s="49">
        <f>+'1-SOL.LICITUD_PRESSUPOST'!E24</f>
        <v>0</v>
      </c>
      <c r="G24" s="106"/>
      <c r="H24" s="106"/>
      <c r="I24" s="107"/>
      <c r="J24" s="101">
        <f>+'1-SOL.LICITUD_PRESSUPOST'!G24</f>
        <v>0</v>
      </c>
      <c r="K24" s="102">
        <f>IF((J24=0),0,(SUMIF('2-JUSTIFICACIO_RELACIO DESPESES'!$K$17:$K$116,'3-JUSTIFICACIO_PRESSUP.EXECUTAT'!F24,'2-JUSTIFICACIO_RELACIO DESPESES'!$J$17:$J$116)))</f>
        <v>0</v>
      </c>
      <c r="L24" s="86">
        <f t="shared" si="0"/>
        <v>0</v>
      </c>
    </row>
    <row r="25" spans="1:12" ht="15" customHeight="1" thickBot="1" x14ac:dyDescent="0.3">
      <c r="A25" s="45"/>
      <c r="B25" s="68"/>
      <c r="C25" s="66"/>
      <c r="D25" s="67"/>
      <c r="E25" s="15"/>
      <c r="F25" s="49">
        <f>+'1-SOL.LICITUD_PRESSUPOST'!E25</f>
        <v>0</v>
      </c>
      <c r="G25" s="106"/>
      <c r="H25" s="106"/>
      <c r="I25" s="107"/>
      <c r="J25" s="101">
        <f>+'1-SOL.LICITUD_PRESSUPOST'!G25</f>
        <v>0</v>
      </c>
      <c r="K25" s="102">
        <f>IF((J25=0),0,(SUMIF('2-JUSTIFICACIO_RELACIO DESPESES'!$K$17:$K$116,'3-JUSTIFICACIO_PRESSUP.EXECUTAT'!F25,'2-JUSTIFICACIO_RELACIO DESPESES'!$J$17:$J$116)))</f>
        <v>0</v>
      </c>
      <c r="L25" s="86">
        <f t="shared" si="0"/>
        <v>0</v>
      </c>
    </row>
    <row r="26" spans="1:12" ht="15" customHeight="1" thickBot="1" x14ac:dyDescent="0.3">
      <c r="A26" s="22"/>
      <c r="B26" s="18" t="s">
        <v>13</v>
      </c>
      <c r="C26" s="48"/>
      <c r="D26" s="52"/>
      <c r="E26" s="15"/>
      <c r="F26" s="49">
        <f>+'1-SOL.LICITUD_PRESSUPOST'!E26</f>
        <v>0</v>
      </c>
      <c r="G26" s="106"/>
      <c r="H26" s="106"/>
      <c r="I26" s="107"/>
      <c r="J26" s="101">
        <f>+'1-SOL.LICITUD_PRESSUPOST'!G26</f>
        <v>0</v>
      </c>
      <c r="K26" s="102">
        <f>IF((J26=0),0,(SUMIF('2-JUSTIFICACIO_RELACIO DESPESES'!$K$17:$K$116,'3-JUSTIFICACIO_PRESSUP.EXECUTAT'!F26,'2-JUSTIFICACIO_RELACIO DESPESES'!$J$17:$J$116)))</f>
        <v>0</v>
      </c>
      <c r="L26" s="86">
        <f t="shared" si="0"/>
        <v>0</v>
      </c>
    </row>
    <row r="27" spans="1:12" ht="15" customHeight="1" thickBot="1" x14ac:dyDescent="0.3">
      <c r="A27" s="53" t="str">
        <f>+'1-SOL.LICITUD_PRESSUPOST'!A23</f>
        <v xml:space="preserve">Fons propis </v>
      </c>
      <c r="B27" s="54"/>
      <c r="C27" s="42">
        <f>+'1-SOL.LICITUD_PRESSUPOST'!C23</f>
        <v>0</v>
      </c>
      <c r="D27" s="30"/>
      <c r="E27" s="15"/>
      <c r="F27" s="49">
        <f>+'1-SOL.LICITUD_PRESSUPOST'!E27</f>
        <v>0</v>
      </c>
      <c r="G27" s="106"/>
      <c r="H27" s="106"/>
      <c r="I27" s="107"/>
      <c r="J27" s="101">
        <f>+'1-SOL.LICITUD_PRESSUPOST'!G27</f>
        <v>0</v>
      </c>
      <c r="K27" s="102">
        <f>IF((J27=0),0,(SUMIF('2-JUSTIFICACIO_RELACIO DESPESES'!$K$17:$K$116,'3-JUSTIFICACIO_PRESSUP.EXECUTAT'!F27,'2-JUSTIFICACIO_RELACIO DESPESES'!$J$17:$J$116)))</f>
        <v>0</v>
      </c>
      <c r="L27" s="86">
        <f t="shared" si="0"/>
        <v>0</v>
      </c>
    </row>
    <row r="28" spans="1:12" ht="15" customHeight="1" thickBot="1" x14ac:dyDescent="0.3">
      <c r="A28" s="53">
        <f>+'1-SOL.LICITUD_PRESSUPOST'!A24</f>
        <v>0</v>
      </c>
      <c r="B28" s="54"/>
      <c r="C28" s="42">
        <f>+'1-SOL.LICITUD_PRESSUPOST'!C24</f>
        <v>0</v>
      </c>
      <c r="D28" s="30"/>
      <c r="E28" s="15"/>
      <c r="F28" s="49">
        <f>+'1-SOL.LICITUD_PRESSUPOST'!E28</f>
        <v>0</v>
      </c>
      <c r="G28" s="106"/>
      <c r="H28" s="106"/>
      <c r="I28" s="107"/>
      <c r="J28" s="101">
        <f>+'1-SOL.LICITUD_PRESSUPOST'!G28</f>
        <v>0</v>
      </c>
      <c r="K28" s="102">
        <f>IF((J28=0),0,(SUMIF('2-JUSTIFICACIO_RELACIO DESPESES'!$K$17:$K$116,'3-JUSTIFICACIO_PRESSUP.EXECUTAT'!F28,'2-JUSTIFICACIO_RELACIO DESPESES'!$J$17:$J$116)))</f>
        <v>0</v>
      </c>
      <c r="L28" s="86">
        <f t="shared" si="0"/>
        <v>0</v>
      </c>
    </row>
    <row r="29" spans="1:12" ht="15" customHeight="1" thickBot="1" x14ac:dyDescent="0.3">
      <c r="A29" s="53">
        <f>+'1-SOL.LICITUD_PRESSUPOST'!A25</f>
        <v>0</v>
      </c>
      <c r="B29" s="54"/>
      <c r="C29" s="42">
        <f>+'1-SOL.LICITUD_PRESSUPOST'!C25</f>
        <v>0</v>
      </c>
      <c r="D29" s="30"/>
      <c r="E29" s="15"/>
      <c r="F29" s="49">
        <f>+'1-SOL.LICITUD_PRESSUPOST'!E29</f>
        <v>0</v>
      </c>
      <c r="G29" s="106"/>
      <c r="H29" s="106"/>
      <c r="I29" s="107"/>
      <c r="J29" s="101">
        <f>+'1-SOL.LICITUD_PRESSUPOST'!G29</f>
        <v>0</v>
      </c>
      <c r="K29" s="102">
        <f>IF((J29=0),0,(SUMIF('2-JUSTIFICACIO_RELACIO DESPESES'!$K$17:$K$116,'3-JUSTIFICACIO_PRESSUP.EXECUTAT'!F29,'2-JUSTIFICACIO_RELACIO DESPESES'!$J$17:$J$116)))</f>
        <v>0</v>
      </c>
      <c r="L29" s="86">
        <f t="shared" si="0"/>
        <v>0</v>
      </c>
    </row>
    <row r="30" spans="1:12" ht="15" customHeight="1" thickBot="1" x14ac:dyDescent="0.3">
      <c r="A30" s="53">
        <f>+'1-SOL.LICITUD_PRESSUPOST'!A26</f>
        <v>0</v>
      </c>
      <c r="B30" s="54"/>
      <c r="C30" s="42">
        <f>+'1-SOL.LICITUD_PRESSUPOST'!C26</f>
        <v>0</v>
      </c>
      <c r="D30" s="30"/>
      <c r="E30" s="15"/>
      <c r="F30" s="49">
        <f>+'1-SOL.LICITUD_PRESSUPOST'!E30</f>
        <v>0</v>
      </c>
      <c r="G30" s="106"/>
      <c r="H30" s="106"/>
      <c r="I30" s="107"/>
      <c r="J30" s="101">
        <f>+'1-SOL.LICITUD_PRESSUPOST'!G30</f>
        <v>0</v>
      </c>
      <c r="K30" s="102">
        <f>IF((J30=0),0,(SUMIF('2-JUSTIFICACIO_RELACIO DESPESES'!$K$17:$K$116,'3-JUSTIFICACIO_PRESSUP.EXECUTAT'!F30,'2-JUSTIFICACIO_RELACIO DESPESES'!$J$17:$J$116)))</f>
        <v>0</v>
      </c>
      <c r="L30" s="86">
        <f t="shared" si="0"/>
        <v>0</v>
      </c>
    </row>
    <row r="31" spans="1:12" ht="15" customHeight="1" thickBot="1" x14ac:dyDescent="0.3">
      <c r="A31" s="53">
        <f>+'1-SOL.LICITUD_PRESSUPOST'!A27</f>
        <v>0</v>
      </c>
      <c r="B31" s="54"/>
      <c r="C31" s="42">
        <f>+'1-SOL.LICITUD_PRESSUPOST'!C27</f>
        <v>0</v>
      </c>
      <c r="D31" s="30"/>
      <c r="E31" s="15"/>
      <c r="F31" s="49">
        <f>+'1-SOL.LICITUD_PRESSUPOST'!E31</f>
        <v>0</v>
      </c>
      <c r="G31" s="106"/>
      <c r="H31" s="106"/>
      <c r="I31" s="107"/>
      <c r="J31" s="101">
        <f>+'1-SOL.LICITUD_PRESSUPOST'!G31</f>
        <v>0</v>
      </c>
      <c r="K31" s="102">
        <f>IF((J31=0),0,(SUMIF('2-JUSTIFICACIO_RELACIO DESPESES'!$K$17:$K$116,'3-JUSTIFICACIO_PRESSUP.EXECUTAT'!F31,'2-JUSTIFICACIO_RELACIO DESPESES'!$J$17:$J$116)))</f>
        <v>0</v>
      </c>
      <c r="L31" s="86">
        <f t="shared" si="0"/>
        <v>0</v>
      </c>
    </row>
    <row r="32" spans="1:12" ht="15" customHeight="1" thickBot="1" x14ac:dyDescent="0.3">
      <c r="A32" s="53">
        <f>+'1-SOL.LICITUD_PRESSUPOST'!A28</f>
        <v>0</v>
      </c>
      <c r="B32" s="54"/>
      <c r="C32" s="42">
        <f>+'1-SOL.LICITUD_PRESSUPOST'!C28</f>
        <v>0</v>
      </c>
      <c r="D32" s="30"/>
      <c r="E32" s="15"/>
      <c r="F32" s="49">
        <f>+'1-SOL.LICITUD_PRESSUPOST'!E32</f>
        <v>0</v>
      </c>
      <c r="G32" s="106"/>
      <c r="H32" s="106"/>
      <c r="I32" s="107"/>
      <c r="J32" s="101">
        <f>+'1-SOL.LICITUD_PRESSUPOST'!G32</f>
        <v>0</v>
      </c>
      <c r="K32" s="102">
        <f>IF((J32=0),0,(SUMIF('2-JUSTIFICACIO_RELACIO DESPESES'!$K$17:$K$116,'3-JUSTIFICACIO_PRESSUP.EXECUTAT'!F32,'2-JUSTIFICACIO_RELACIO DESPESES'!$J$17:$J$116)))</f>
        <v>0</v>
      </c>
      <c r="L32" s="86">
        <f t="shared" si="0"/>
        <v>0</v>
      </c>
    </row>
    <row r="33" spans="1:12" ht="15" customHeight="1" thickBot="1" x14ac:dyDescent="0.3">
      <c r="A33" s="53">
        <f>+'1-SOL.LICITUD_PRESSUPOST'!A29</f>
        <v>0</v>
      </c>
      <c r="B33" s="54"/>
      <c r="C33" s="42">
        <f>+'1-SOL.LICITUD_PRESSUPOST'!C29</f>
        <v>0</v>
      </c>
      <c r="D33" s="30"/>
      <c r="E33" s="15"/>
      <c r="F33" s="49">
        <f>+'1-SOL.LICITUD_PRESSUPOST'!E33</f>
        <v>0</v>
      </c>
      <c r="G33" s="106"/>
      <c r="H33" s="106"/>
      <c r="I33" s="107"/>
      <c r="J33" s="101">
        <f>+'1-SOL.LICITUD_PRESSUPOST'!G33</f>
        <v>0</v>
      </c>
      <c r="K33" s="102">
        <f>IF((J33=0),0,(SUMIF('2-JUSTIFICACIO_RELACIO DESPESES'!$K$17:$K$116,'3-JUSTIFICACIO_PRESSUP.EXECUTAT'!F33,'2-JUSTIFICACIO_RELACIO DESPESES'!$J$17:$J$116)))</f>
        <v>0</v>
      </c>
      <c r="L33" s="86">
        <f t="shared" si="0"/>
        <v>0</v>
      </c>
    </row>
    <row r="34" spans="1:12" ht="15" customHeight="1" thickBot="1" x14ac:dyDescent="0.3">
      <c r="A34" s="53">
        <f>+'1-SOL.LICITUD_PRESSUPOST'!A30</f>
        <v>0</v>
      </c>
      <c r="B34" s="54"/>
      <c r="C34" s="42">
        <f>+'1-SOL.LICITUD_PRESSUPOST'!C30</f>
        <v>0</v>
      </c>
      <c r="D34" s="30"/>
      <c r="E34" s="15"/>
      <c r="F34" s="49">
        <f>+'1-SOL.LICITUD_PRESSUPOST'!E34</f>
        <v>0</v>
      </c>
      <c r="G34" s="106"/>
      <c r="H34" s="106"/>
      <c r="I34" s="107"/>
      <c r="J34" s="101">
        <f>+'1-SOL.LICITUD_PRESSUPOST'!G34</f>
        <v>0</v>
      </c>
      <c r="K34" s="102">
        <f>IF((J34=0),0,(SUMIF('2-JUSTIFICACIO_RELACIO DESPESES'!$K$17:$K$116,'3-JUSTIFICACIO_PRESSUP.EXECUTAT'!F34,'2-JUSTIFICACIO_RELACIO DESPESES'!$J$17:$J$116)))</f>
        <v>0</v>
      </c>
      <c r="L34" s="86">
        <f t="shared" si="0"/>
        <v>0</v>
      </c>
    </row>
    <row r="35" spans="1:12" ht="15" customHeight="1" thickBot="1" x14ac:dyDescent="0.3">
      <c r="A35" s="53">
        <f>+'1-SOL.LICITUD_PRESSUPOST'!A31</f>
        <v>0</v>
      </c>
      <c r="B35" s="54"/>
      <c r="C35" s="42">
        <f>+'1-SOL.LICITUD_PRESSUPOST'!C31</f>
        <v>0</v>
      </c>
      <c r="D35" s="30"/>
      <c r="E35" s="15"/>
      <c r="F35" s="22"/>
      <c r="G35" s="55" t="s">
        <v>38</v>
      </c>
      <c r="H35" s="56"/>
      <c r="I35" s="64"/>
      <c r="J35" s="42"/>
      <c r="K35" s="57">
        <f>IF(I35="SI",(D18*5%),0)</f>
        <v>0</v>
      </c>
    </row>
    <row r="36" spans="1:12" ht="15" customHeight="1" thickBot="1" x14ac:dyDescent="0.3">
      <c r="A36" s="53">
        <f>+'1-SOL.LICITUD_PRESSUPOST'!A32</f>
        <v>0</v>
      </c>
      <c r="B36" s="54"/>
      <c r="C36" s="42">
        <f>+'1-SOL.LICITUD_PRESSUPOST'!C32</f>
        <v>0</v>
      </c>
      <c r="D36" s="30"/>
      <c r="E36" s="15"/>
      <c r="F36" s="49"/>
      <c r="G36" s="50"/>
      <c r="H36" s="50"/>
      <c r="I36" s="51"/>
      <c r="J36" s="42"/>
      <c r="K36" s="43"/>
    </row>
    <row r="37" spans="1:12" ht="15" customHeight="1" thickBot="1" x14ac:dyDescent="0.3">
      <c r="A37" s="53">
        <f>+'1-SOL.LICITUD_PRESSUPOST'!A33</f>
        <v>0</v>
      </c>
      <c r="B37" s="54"/>
      <c r="C37" s="42">
        <f>+'1-SOL.LICITUD_PRESSUPOST'!C33</f>
        <v>0</v>
      </c>
      <c r="D37" s="30"/>
      <c r="E37" s="15"/>
      <c r="F37" s="49"/>
      <c r="G37" s="50"/>
      <c r="H37" s="50"/>
      <c r="I37" s="51"/>
      <c r="J37" s="42"/>
      <c r="K37" s="43"/>
    </row>
    <row r="38" spans="1:12" ht="15" customHeight="1" thickBot="1" x14ac:dyDescent="0.3">
      <c r="A38" s="53">
        <f>+'1-SOL.LICITUD_PRESSUPOST'!A34</f>
        <v>0</v>
      </c>
      <c r="B38" s="54"/>
      <c r="C38" s="42">
        <f>+'1-SOL.LICITUD_PRESSUPOST'!C34</f>
        <v>0</v>
      </c>
      <c r="D38" s="30"/>
      <c r="E38" s="15"/>
      <c r="F38" s="49"/>
      <c r="G38" s="50"/>
      <c r="H38" s="50"/>
      <c r="I38" s="51"/>
      <c r="J38" s="42"/>
      <c r="K38" s="43"/>
    </row>
    <row r="39" spans="1:12" s="26" customFormat="1" ht="15" customHeight="1" thickBot="1" x14ac:dyDescent="0.3">
      <c r="A39" s="136" t="s">
        <v>39</v>
      </c>
      <c r="B39" s="137"/>
      <c r="C39" s="24">
        <f>SUM(C18:C38)</f>
        <v>0</v>
      </c>
      <c r="D39" s="58">
        <f>SUM(D18:D38)</f>
        <v>0</v>
      </c>
      <c r="E39" s="15"/>
      <c r="F39" s="136" t="s">
        <v>40</v>
      </c>
      <c r="G39" s="138"/>
      <c r="H39" s="138"/>
      <c r="I39" s="137"/>
      <c r="J39" s="24">
        <f>SUM(J18:J35)</f>
        <v>0</v>
      </c>
      <c r="K39" s="58">
        <f>SUM(K18:K35)</f>
        <v>0</v>
      </c>
      <c r="L39" s="83"/>
    </row>
    <row r="40" spans="1:12" ht="15.75" thickBot="1" x14ac:dyDescent="0.3">
      <c r="A40" s="22"/>
      <c r="B40" s="59"/>
      <c r="C40" s="60" t="s">
        <v>12</v>
      </c>
      <c r="D40" s="61">
        <f>+D39-C39</f>
        <v>0</v>
      </c>
      <c r="E40" s="15"/>
      <c r="F40" s="59"/>
      <c r="G40" s="59"/>
      <c r="H40" s="59"/>
      <c r="I40" s="59"/>
      <c r="J40" s="60" t="s">
        <v>12</v>
      </c>
      <c r="K40" s="61">
        <f>+K39-J39</f>
        <v>0</v>
      </c>
    </row>
    <row r="41" spans="1:12" x14ac:dyDescent="0.25">
      <c r="B41" s="29"/>
      <c r="C41" s="29"/>
      <c r="D41" s="28" t="str">
        <f>IF(D39=K39,"COINCIDEIXEN INGRESSOS I DESPESES","NO COINCIDEIXEN INGRESSOS I DESPESES")</f>
        <v>COINCIDEIXEN INGRESSOS I DESPESES</v>
      </c>
      <c r="E41" s="29"/>
      <c r="F41" s="29"/>
      <c r="G41" s="29"/>
      <c r="H41" s="29"/>
      <c r="I41" s="29"/>
      <c r="J41" s="62" t="s">
        <v>42</v>
      </c>
      <c r="K41" s="63" t="e">
        <f>+K40/J39</f>
        <v>#DIV/0!</v>
      </c>
    </row>
    <row r="42" spans="1:12" x14ac:dyDescent="0.25">
      <c r="B42" s="29"/>
      <c r="C42" s="29"/>
      <c r="D42" s="28"/>
      <c r="E42" s="29"/>
      <c r="F42" s="29"/>
      <c r="G42" s="29"/>
      <c r="H42" s="29"/>
      <c r="I42" s="29"/>
      <c r="J42" s="29"/>
      <c r="K42" s="29"/>
    </row>
    <row r="43" spans="1:12" ht="17.25" customHeight="1" x14ac:dyDescent="0.25">
      <c r="A43" s="81" t="s">
        <v>61</v>
      </c>
      <c r="B43" s="81"/>
      <c r="C43" s="29"/>
      <c r="D43" s="29"/>
      <c r="E43" s="29"/>
      <c r="F43" s="29"/>
      <c r="G43" s="29"/>
      <c r="H43" s="29"/>
      <c r="I43" s="29"/>
      <c r="J43" s="29"/>
      <c r="K43" s="29"/>
    </row>
    <row r="44" spans="1:12" s="29" customFormat="1" ht="17.25" customHeight="1" x14ac:dyDescent="0.2">
      <c r="A44" s="81" t="s">
        <v>60</v>
      </c>
      <c r="B44" s="81"/>
      <c r="L44" s="84"/>
    </row>
    <row r="45" spans="1:12" s="109" customFormat="1" ht="17.25" customHeight="1" x14ac:dyDescent="0.2">
      <c r="A45" s="108" t="s">
        <v>62</v>
      </c>
      <c r="B45" s="108"/>
      <c r="L45" s="110"/>
    </row>
    <row r="46" spans="1:12" s="29" customFormat="1" ht="17.25" customHeight="1" x14ac:dyDescent="0.2">
      <c r="A46" s="81" t="s">
        <v>63</v>
      </c>
      <c r="B46" s="81"/>
      <c r="L46" s="84"/>
    </row>
    <row r="47" spans="1:12" s="29" customFormat="1" ht="15" customHeight="1" x14ac:dyDescent="0.2">
      <c r="A47" s="81" t="s">
        <v>64</v>
      </c>
      <c r="B47" s="81"/>
      <c r="L47" s="84"/>
    </row>
    <row r="48" spans="1:12" x14ac:dyDescent="0.25">
      <c r="A48" s="75"/>
      <c r="B48" s="75"/>
    </row>
    <row r="49" spans="2:2" x14ac:dyDescent="0.25">
      <c r="B49" t="s">
        <v>32</v>
      </c>
    </row>
  </sheetData>
  <sheetProtection algorithmName="SHA-512" hashValue="ue5//4aUibzRickvVEJNgk8SNY5vO6KWV1jmtk/8pv4Ck0hvbzxwIeCwMhLcsDfCDDGtatRX09i0bXtJKgZEkQ==" saltValue="9HJvRTZG0ip5ip7HFMN1Ug==" spinCount="100000" sheet="1" objects="1" scenarios="1" selectLockedCells="1"/>
  <mergeCells count="10">
    <mergeCell ref="A39:B39"/>
    <mergeCell ref="F39:I39"/>
    <mergeCell ref="A17:B17"/>
    <mergeCell ref="F17:I17"/>
    <mergeCell ref="A7:B11"/>
    <mergeCell ref="A12:K12"/>
    <mergeCell ref="A14:K14"/>
    <mergeCell ref="A16:D16"/>
    <mergeCell ref="F16:K16"/>
    <mergeCell ref="G8:K10"/>
  </mergeCells>
  <conditionalFormatting sqref="D41:D42">
    <cfRule type="containsText" dxfId="0" priority="3" operator="containsText" text="NO COINCIDEIXEN INGRESSOS I DESPESES">
      <formula>NOT(ISERROR(SEARCH("NO COINCIDEIXEN INGRESSOS I DESPESES",D41)))</formula>
    </cfRule>
  </conditionalFormatting>
  <dataValidations count="1">
    <dataValidation type="list" allowBlank="1" showInputMessage="1" showErrorMessage="1" sqref="I35" xr:uid="{C068B8F9-9CA0-43AF-8447-3107C5994E9B}">
      <formula1>$M$15:$M$16</formula1>
    </dataValidation>
  </dataValidations>
  <pageMargins left="0.55118110236220474" right="0.35433070866141736" top="0.74803149606299213" bottom="0.74803149606299213" header="0" footer="0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1-SOL.LICITUD_PRESSUPOST</vt:lpstr>
      <vt:lpstr>2-JUSTIFICACIO_RELACIO DESPESES</vt:lpstr>
      <vt:lpstr>3-JUSTIFICACIO_PRESSUP.EXECUTAT</vt:lpstr>
      <vt:lpstr>'1-SOL.LICITUD_PRESSUPOST'!Àrea_d'impressió</vt:lpstr>
      <vt:lpstr>'2-JUSTIFICACIO_RELACIO DESPESES'!Àrea_d'impressió</vt:lpstr>
      <vt:lpstr>'3-JUSTIFICACIO_PRESSUP.EXECUTAT'!Àrea_d'impressió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Dotras</dc:creator>
  <cp:lastModifiedBy>Ana Gimenez</cp:lastModifiedBy>
  <cp:lastPrinted>2025-11-06T07:26:50Z</cp:lastPrinted>
  <dcterms:created xsi:type="dcterms:W3CDTF">2016-02-23T10:22:01Z</dcterms:created>
  <dcterms:modified xsi:type="dcterms:W3CDTF">2025-11-06T07:28:35Z</dcterms:modified>
</cp:coreProperties>
</file>